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4"/>
  </bookViews>
  <sheets>
    <sheet name="Forman" sheetId="1" r:id="rId1"/>
    <sheet name="Tatra" sheetId="2" r:id="rId2"/>
    <sheet name="Carosa" sheetId="3" r:id="rId3"/>
    <sheet name="Lada" sheetId="4" r:id="rId4"/>
    <sheet name="Ostatné" sheetId="5" r:id="rId5"/>
  </sheets>
  <definedNames>
    <definedName name="_xlnm.Print_Area" localSheetId="2">'Carosa'!$A:$IU</definedName>
  </definedNames>
  <calcPr fullCalcOnLoad="1"/>
</workbook>
</file>

<file path=xl/sharedStrings.xml><?xml version="1.0" encoding="utf-8"?>
<sst xmlns="http://schemas.openxmlformats.org/spreadsheetml/2006/main" count="1413" uniqueCount="746">
  <si>
    <t>ŠKODA Forman...</t>
  </si>
  <si>
    <t>pč</t>
  </si>
  <si>
    <t>Názov materiálu</t>
  </si>
  <si>
    <t>nom.č.</t>
  </si>
  <si>
    <t>mj</t>
  </si>
  <si>
    <t>mn</t>
  </si>
  <si>
    <t>SC</t>
  </si>
  <si>
    <t>PC</t>
  </si>
  <si>
    <t>suma</t>
  </si>
  <si>
    <t>Sk/ks</t>
  </si>
  <si>
    <t>Sk</t>
  </si>
  <si>
    <t>Hlava valcov</t>
  </si>
  <si>
    <t>114-020-024</t>
  </si>
  <si>
    <t>ks</t>
  </si>
  <si>
    <t>Tesnenie veka</t>
  </si>
  <si>
    <t>115-090-850</t>
  </si>
  <si>
    <t>Hadica</t>
  </si>
  <si>
    <t>115-691-971</t>
  </si>
  <si>
    <t>Ložisko spojky</t>
  </si>
  <si>
    <t>969-002-514</t>
  </si>
  <si>
    <t>Krúžok</t>
  </si>
  <si>
    <t>992-951-068</t>
  </si>
  <si>
    <t>Výfukový ventil-sada</t>
  </si>
  <si>
    <t>114-020-264</t>
  </si>
  <si>
    <t>Sací ventil-sada</t>
  </si>
  <si>
    <t>114-020-241</t>
  </si>
  <si>
    <t>Tesnenie hlavy</t>
  </si>
  <si>
    <t>114-092-854</t>
  </si>
  <si>
    <t>Spona</t>
  </si>
  <si>
    <t>114-328-600</t>
  </si>
  <si>
    <t>Držiak rozdeľovača</t>
  </si>
  <si>
    <t>115-032-312</t>
  </si>
  <si>
    <t>Tesnenie</t>
  </si>
  <si>
    <t>115-050-070</t>
  </si>
  <si>
    <t xml:space="preserve">Súpr. Zapal. káblov </t>
  </si>
  <si>
    <t>115-093-591</t>
  </si>
  <si>
    <t>Spínač kontr. mazania</t>
  </si>
  <si>
    <t>115-094-201</t>
  </si>
  <si>
    <t>Motorček</t>
  </si>
  <si>
    <t>115-095-300</t>
  </si>
  <si>
    <t>Tesnenie vod. čerpadla</t>
  </si>
  <si>
    <t>115-095-850</t>
  </si>
  <si>
    <t>Víko spojky-mekáno</t>
  </si>
  <si>
    <t>114-150-071</t>
  </si>
  <si>
    <t>Lamela</t>
  </si>
  <si>
    <t>115-150-110</t>
  </si>
  <si>
    <t>Poistka matice</t>
  </si>
  <si>
    <t>115-328-510</t>
  </si>
  <si>
    <t>114-238-601</t>
  </si>
  <si>
    <t>Olejová vaňa</t>
  </si>
  <si>
    <t>115-002-070</t>
  </si>
  <si>
    <t>Ozubeý veniec</t>
  </si>
  <si>
    <t>115-010-351</t>
  </si>
  <si>
    <t>Náboj kola</t>
  </si>
  <si>
    <t>115-330-010</t>
  </si>
  <si>
    <t>Čelusť</t>
  </si>
  <si>
    <t>115-330-142</t>
  </si>
  <si>
    <t>Víko</t>
  </si>
  <si>
    <t>115-330-400</t>
  </si>
  <si>
    <t>Lanko ručnej brzdy</t>
  </si>
  <si>
    <t>115-332-750</t>
  </si>
  <si>
    <t>Čidlo</t>
  </si>
  <si>
    <t>115-382-110</t>
  </si>
  <si>
    <t>Šroub kola</t>
  </si>
  <si>
    <t>115-339-000</t>
  </si>
  <si>
    <t>31.</t>
  </si>
  <si>
    <t>Kĺb úplný</t>
  </si>
  <si>
    <t>115-420-170</t>
  </si>
  <si>
    <t>32.</t>
  </si>
  <si>
    <t>Kĺb vnútorný-náprava</t>
  </si>
  <si>
    <t>115-420-171</t>
  </si>
  <si>
    <t>33.</t>
  </si>
  <si>
    <t>Poloos krátka</t>
  </si>
  <si>
    <t>115-421-214</t>
  </si>
  <si>
    <t>34.</t>
  </si>
  <si>
    <t>Čap zvislý</t>
  </si>
  <si>
    <t>115-420-240</t>
  </si>
  <si>
    <t>35.</t>
  </si>
  <si>
    <t>Púzdro pružné</t>
  </si>
  <si>
    <t>115-422-290</t>
  </si>
  <si>
    <t>36.</t>
  </si>
  <si>
    <t>115-422-291</t>
  </si>
  <si>
    <t>37.</t>
  </si>
  <si>
    <t>Poistka-krúžok</t>
  </si>
  <si>
    <t>115-428-512</t>
  </si>
  <si>
    <t>38.</t>
  </si>
  <si>
    <t>Manžeta</t>
  </si>
  <si>
    <t>115-429-820</t>
  </si>
  <si>
    <t>39.</t>
  </si>
  <si>
    <t>Baran trnier-pravý</t>
  </si>
  <si>
    <t>115-430-203</t>
  </si>
  <si>
    <t>40.</t>
  </si>
  <si>
    <t>Držiak</t>
  </si>
  <si>
    <t>115-430-250</t>
  </si>
  <si>
    <t>41.</t>
  </si>
  <si>
    <t>Čap vodiaci</t>
  </si>
  <si>
    <t>115-436-080</t>
  </si>
  <si>
    <t>42.</t>
  </si>
  <si>
    <t xml:space="preserve">Konzola páky red. úpl. </t>
  </si>
  <si>
    <t>115-512-420</t>
  </si>
  <si>
    <t>43.</t>
  </si>
  <si>
    <t>Úplný bowden spojky</t>
  </si>
  <si>
    <t>115-522-741</t>
  </si>
  <si>
    <t>44.</t>
  </si>
  <si>
    <t>Lanko plynu</t>
  </si>
  <si>
    <t>155-522-750</t>
  </si>
  <si>
    <t>45.</t>
  </si>
  <si>
    <t>Brzdová trubka</t>
  </si>
  <si>
    <t>115-560-610</t>
  </si>
  <si>
    <t>46.</t>
  </si>
  <si>
    <t>Posilovač</t>
  </si>
  <si>
    <t>115-595-010</t>
  </si>
  <si>
    <t>47.</t>
  </si>
  <si>
    <t>Brzdový valček</t>
  </si>
  <si>
    <t>115-595-030</t>
  </si>
  <si>
    <t>48.</t>
  </si>
  <si>
    <t>Signalizátor úplný</t>
  </si>
  <si>
    <t>115-595-130</t>
  </si>
  <si>
    <t>49.</t>
  </si>
  <si>
    <t>Tandemový hl. valec</t>
  </si>
  <si>
    <t>115-595-011</t>
  </si>
  <si>
    <t>50.</t>
  </si>
  <si>
    <t>Ventil rozdeľovací</t>
  </si>
  <si>
    <t>115-595-320</t>
  </si>
  <si>
    <t>51.</t>
  </si>
  <si>
    <t>Šroub odvzdušňovača</t>
  </si>
  <si>
    <t>115-595-540</t>
  </si>
  <si>
    <t>52.</t>
  </si>
  <si>
    <t>Hadica bŕzd predná</t>
  </si>
  <si>
    <t>115-595-610</t>
  </si>
  <si>
    <t>53.</t>
  </si>
  <si>
    <t>54.</t>
  </si>
  <si>
    <t>Predný diel výfuku</t>
  </si>
  <si>
    <t>115-600-540</t>
  </si>
  <si>
    <t>55.</t>
  </si>
  <si>
    <t>Spona výfuku</t>
  </si>
  <si>
    <t>115-602-770</t>
  </si>
  <si>
    <t>56.</t>
  </si>
  <si>
    <t>Pružina výfuku</t>
  </si>
  <si>
    <t>115-608-100</t>
  </si>
  <si>
    <t>57.</t>
  </si>
  <si>
    <t>Segerka</t>
  </si>
  <si>
    <t>115-608-510</t>
  </si>
  <si>
    <t>58.</t>
  </si>
  <si>
    <t>Chladič</t>
  </si>
  <si>
    <t>115-610-502</t>
  </si>
  <si>
    <t>59.</t>
  </si>
  <si>
    <t>Záves pruž.-drž. výfuku</t>
  </si>
  <si>
    <t>115-690-801</t>
  </si>
  <si>
    <t>60.</t>
  </si>
  <si>
    <t>61.</t>
  </si>
  <si>
    <t>115-690-840</t>
  </si>
  <si>
    <t>62.</t>
  </si>
  <si>
    <t>Tesniaci krúžok výf.</t>
  </si>
  <si>
    <t>115-690-870</t>
  </si>
  <si>
    <t>63.</t>
  </si>
  <si>
    <t>Zámok nádrže</t>
  </si>
  <si>
    <t>115-691-500</t>
  </si>
  <si>
    <t>64.</t>
  </si>
  <si>
    <t>115-691-973</t>
  </si>
  <si>
    <t>65.</t>
  </si>
  <si>
    <t>66.</t>
  </si>
  <si>
    <t>67.</t>
  </si>
  <si>
    <t>Zásterky predné</t>
  </si>
  <si>
    <t>115-791-396</t>
  </si>
  <si>
    <t>68.</t>
  </si>
  <si>
    <t>Čelné sklá</t>
  </si>
  <si>
    <t>115-747-510</t>
  </si>
  <si>
    <t>69.</t>
  </si>
  <si>
    <t>Vonkajšie zrkadlo Ľ.</t>
  </si>
  <si>
    <t>115-792-000</t>
  </si>
  <si>
    <t>70.</t>
  </si>
  <si>
    <t>Vonkajšie zrkadlo P.</t>
  </si>
  <si>
    <t>115-792-010</t>
  </si>
  <si>
    <t>72.</t>
  </si>
  <si>
    <t>73.</t>
  </si>
  <si>
    <t>Znak</t>
  </si>
  <si>
    <t>115-792-200</t>
  </si>
  <si>
    <t>74.</t>
  </si>
  <si>
    <t>Alternátor</t>
  </si>
  <si>
    <t>115-901-010</t>
  </si>
  <si>
    <t>75.</t>
  </si>
  <si>
    <t xml:space="preserve">Blok uzemňovací </t>
  </si>
  <si>
    <t>115-901-500</t>
  </si>
  <si>
    <t>76.</t>
  </si>
  <si>
    <t>Uhlík</t>
  </si>
  <si>
    <t>115-901-501</t>
  </si>
  <si>
    <t>77.</t>
  </si>
  <si>
    <t>Pastorek</t>
  </si>
  <si>
    <t>115-904-030</t>
  </si>
  <si>
    <t>78.</t>
  </si>
  <si>
    <t>Rozdeľovač</t>
  </si>
  <si>
    <t>115-911-000</t>
  </si>
  <si>
    <t>79.</t>
  </si>
  <si>
    <t>Rotor</t>
  </si>
  <si>
    <t>115-911-130</t>
  </si>
  <si>
    <t>80.</t>
  </si>
  <si>
    <t>Cievka</t>
  </si>
  <si>
    <t>115-911-151</t>
  </si>
  <si>
    <t>81.</t>
  </si>
  <si>
    <t>82.</t>
  </si>
  <si>
    <t>Zámok riadenia</t>
  </si>
  <si>
    <t>115-913-000</t>
  </si>
  <si>
    <t>83.</t>
  </si>
  <si>
    <t>84.</t>
  </si>
  <si>
    <t>Svetlomet ľavý</t>
  </si>
  <si>
    <t>115-920-051</t>
  </si>
  <si>
    <t>85.</t>
  </si>
  <si>
    <t>Spínač elektrický</t>
  </si>
  <si>
    <t>115-915-080</t>
  </si>
  <si>
    <t>86.</t>
  </si>
  <si>
    <t>Ovládač sklonu sv.</t>
  </si>
  <si>
    <t>115-920-300</t>
  </si>
  <si>
    <t>87.</t>
  </si>
  <si>
    <t>Prerušovač smer. svet.</t>
  </si>
  <si>
    <t>155-922-080</t>
  </si>
  <si>
    <t>88.</t>
  </si>
  <si>
    <t>89.</t>
  </si>
  <si>
    <t>Svetlo</t>
  </si>
  <si>
    <t>115-924-000</t>
  </si>
  <si>
    <t>90.</t>
  </si>
  <si>
    <t>115-924-001</t>
  </si>
  <si>
    <t>91.</t>
  </si>
  <si>
    <t>115-924-003</t>
  </si>
  <si>
    <t>92.</t>
  </si>
  <si>
    <t>Osvetlenie ŠPZ</t>
  </si>
  <si>
    <t>115-924-040</t>
  </si>
  <si>
    <t>93.</t>
  </si>
  <si>
    <t>Stieradlo</t>
  </si>
  <si>
    <t>115-930-053</t>
  </si>
  <si>
    <t>94.</t>
  </si>
  <si>
    <t>Náhon</t>
  </si>
  <si>
    <t>115-930-220</t>
  </si>
  <si>
    <t>95.</t>
  </si>
  <si>
    <t>Zámok vnút. pravý</t>
  </si>
  <si>
    <t>115-988-001</t>
  </si>
  <si>
    <t>96.</t>
  </si>
  <si>
    <t>Kohút kúrenia</t>
  </si>
  <si>
    <t>115-972-440</t>
  </si>
  <si>
    <t>97.</t>
  </si>
  <si>
    <t>Cievka štartéra</t>
  </si>
  <si>
    <t>115-911-210</t>
  </si>
  <si>
    <t>98.</t>
  </si>
  <si>
    <t>99.</t>
  </si>
  <si>
    <t>Zámok</t>
  </si>
  <si>
    <t>115-792-217</t>
  </si>
  <si>
    <t>100.</t>
  </si>
  <si>
    <t>Skrutka tachometra</t>
  </si>
  <si>
    <t>115-792-215</t>
  </si>
  <si>
    <t>101.</t>
  </si>
  <si>
    <t>Koncovka tiahla</t>
  </si>
  <si>
    <t>115-792-214</t>
  </si>
  <si>
    <t>102.</t>
  </si>
  <si>
    <t>Relé</t>
  </si>
  <si>
    <t>115-792-212</t>
  </si>
  <si>
    <t>103.</t>
  </si>
  <si>
    <t>Obloženie-sada</t>
  </si>
  <si>
    <t>115-792-211</t>
  </si>
  <si>
    <t>104.</t>
  </si>
  <si>
    <t>Klínový remeň</t>
  </si>
  <si>
    <t>934-095-009</t>
  </si>
  <si>
    <t>105.</t>
  </si>
  <si>
    <t>Krúžok 42x58x8</t>
  </si>
  <si>
    <t>959-042-108</t>
  </si>
  <si>
    <t>106.</t>
  </si>
  <si>
    <t>Disk kola</t>
  </si>
  <si>
    <t>115-991-000</t>
  </si>
  <si>
    <t>107.</t>
  </si>
  <si>
    <t>Spúšťač skla P</t>
  </si>
  <si>
    <t>115-989-000</t>
  </si>
  <si>
    <t>108.</t>
  </si>
  <si>
    <t>Spúšťač skla Ľ</t>
  </si>
  <si>
    <t>115-989-010</t>
  </si>
  <si>
    <t>109.</t>
  </si>
  <si>
    <t>Tiahlo na otv. dverí</t>
  </si>
  <si>
    <t>115-988-162</t>
  </si>
  <si>
    <t>110.</t>
  </si>
  <si>
    <t>Vnútorná kľuka P</t>
  </si>
  <si>
    <t>111.</t>
  </si>
  <si>
    <t>Vnútorná kľuka Ľ</t>
  </si>
  <si>
    <t>115-988-161</t>
  </si>
  <si>
    <t>112.</t>
  </si>
  <si>
    <t>Zámok kufra</t>
  </si>
  <si>
    <t>115-988-061</t>
  </si>
  <si>
    <t>113.</t>
  </si>
  <si>
    <t>Vložka dverí</t>
  </si>
  <si>
    <t>115-988-060</t>
  </si>
  <si>
    <t>114.</t>
  </si>
  <si>
    <t>Zámok pred. dverí</t>
  </si>
  <si>
    <t>115.</t>
  </si>
  <si>
    <t>Plavák</t>
  </si>
  <si>
    <t>115-983-040</t>
  </si>
  <si>
    <t>116.</t>
  </si>
  <si>
    <t>Teplomer</t>
  </si>
  <si>
    <t>115-982-041</t>
  </si>
  <si>
    <t>117.</t>
  </si>
  <si>
    <t>Otáčkomer</t>
  </si>
  <si>
    <t>115-980-051</t>
  </si>
  <si>
    <t>118.</t>
  </si>
  <si>
    <t>Tiahlo kúrenia</t>
  </si>
  <si>
    <t>115-972-251</t>
  </si>
  <si>
    <t>119.</t>
  </si>
  <si>
    <t>115-972-252</t>
  </si>
  <si>
    <t>120.</t>
  </si>
  <si>
    <t>115-972-250</t>
  </si>
  <si>
    <t>121.</t>
  </si>
  <si>
    <t>Radiátor kúrenia</t>
  </si>
  <si>
    <t>115-970-071</t>
  </si>
  <si>
    <t>122.</t>
  </si>
  <si>
    <t>Kúrenie úplné</t>
  </si>
  <si>
    <t>115-972-010</t>
  </si>
  <si>
    <t>123.</t>
  </si>
  <si>
    <t>Vložka čističa vzduchu</t>
  </si>
  <si>
    <t>115-946-200</t>
  </si>
  <si>
    <t>124.</t>
  </si>
  <si>
    <t>Membrána</t>
  </si>
  <si>
    <t>115-945-200</t>
  </si>
  <si>
    <t>125.</t>
  </si>
  <si>
    <t>Diel čerpadla spodný</t>
  </si>
  <si>
    <t>115-945-110</t>
  </si>
  <si>
    <t>126.</t>
  </si>
  <si>
    <t>Čerpadlo paliva</t>
  </si>
  <si>
    <t>115-945-020</t>
  </si>
  <si>
    <t>127.</t>
  </si>
  <si>
    <t>Ventil. veľ. vypínača</t>
  </si>
  <si>
    <t>115-940-152</t>
  </si>
  <si>
    <t>128.</t>
  </si>
  <si>
    <t>Tlačítko</t>
  </si>
  <si>
    <t>115-939-704</t>
  </si>
  <si>
    <t>129.</t>
  </si>
  <si>
    <t>Objímka</t>
  </si>
  <si>
    <t>115-939-620</t>
  </si>
  <si>
    <t>130.</t>
  </si>
  <si>
    <t>115-939-308</t>
  </si>
  <si>
    <t>131.</t>
  </si>
  <si>
    <t>115-939-307</t>
  </si>
  <si>
    <t>132.</t>
  </si>
  <si>
    <t>115-939-306</t>
  </si>
  <si>
    <t>133.</t>
  </si>
  <si>
    <t>Kryt vypínača</t>
  </si>
  <si>
    <t>115-939-305</t>
  </si>
  <si>
    <t>134.</t>
  </si>
  <si>
    <t>115-939-304</t>
  </si>
  <si>
    <t>135.</t>
  </si>
  <si>
    <t>115-939-303</t>
  </si>
  <si>
    <t>136.</t>
  </si>
  <si>
    <t>115-939-302</t>
  </si>
  <si>
    <t>137.</t>
  </si>
  <si>
    <t>115-939-301</t>
  </si>
  <si>
    <t>138.</t>
  </si>
  <si>
    <t>Zásterka</t>
  </si>
  <si>
    <t>115-939-251</t>
  </si>
  <si>
    <t>139.</t>
  </si>
  <si>
    <t>115-939-210</t>
  </si>
  <si>
    <t>140.</t>
  </si>
  <si>
    <t>141.</t>
  </si>
  <si>
    <t>Cyklovač</t>
  </si>
  <si>
    <t>115-939-090</t>
  </si>
  <si>
    <t>142.</t>
  </si>
  <si>
    <t>Spínač</t>
  </si>
  <si>
    <t>115-939-031</t>
  </si>
  <si>
    <t>143.</t>
  </si>
  <si>
    <t>Spínač pred. hmlovky</t>
  </si>
  <si>
    <t>115-939-019</t>
  </si>
  <si>
    <t>144.</t>
  </si>
  <si>
    <t>115-939-015</t>
  </si>
  <si>
    <t>145.</t>
  </si>
  <si>
    <t>Spínač tlmen. svetiel</t>
  </si>
  <si>
    <t>115-939-014</t>
  </si>
  <si>
    <t>146.</t>
  </si>
  <si>
    <t>Spínač. vonk. osvetlen.</t>
  </si>
  <si>
    <t>115-939-013</t>
  </si>
  <si>
    <t>147.</t>
  </si>
  <si>
    <t>Spínač varov. svetiel</t>
  </si>
  <si>
    <t>115-939-012</t>
  </si>
  <si>
    <t>148.</t>
  </si>
  <si>
    <t>930-531-016</t>
  </si>
  <si>
    <t>149.</t>
  </si>
  <si>
    <t>930-531-015</t>
  </si>
  <si>
    <t>150.</t>
  </si>
  <si>
    <t>Hadica benzínová 6</t>
  </si>
  <si>
    <t>930-530-612</t>
  </si>
  <si>
    <t>151.</t>
  </si>
  <si>
    <t>Hadica kúrenia</t>
  </si>
  <si>
    <t>930-470-810</t>
  </si>
  <si>
    <t>152.</t>
  </si>
  <si>
    <t>930-530-509</t>
  </si>
  <si>
    <t>153.</t>
  </si>
  <si>
    <t>Sada hadíc</t>
  </si>
  <si>
    <t>930-470-001</t>
  </si>
  <si>
    <t>154.</t>
  </si>
  <si>
    <t>Termostat</t>
  </si>
  <si>
    <t>114-095-090</t>
  </si>
  <si>
    <t>155.</t>
  </si>
  <si>
    <t>Rozvodka</t>
  </si>
  <si>
    <t>113-930-360</t>
  </si>
  <si>
    <t>156.</t>
  </si>
  <si>
    <t>Tryska ostrekovača</t>
  </si>
  <si>
    <t>113-930-320</t>
  </si>
  <si>
    <t>157.</t>
  </si>
  <si>
    <t>Guma stierača</t>
  </si>
  <si>
    <t>113-930-830</t>
  </si>
  <si>
    <t>158.</t>
  </si>
  <si>
    <t>159.</t>
  </si>
  <si>
    <t>Víčko</t>
  </si>
  <si>
    <t>111-595-130</t>
  </si>
  <si>
    <t>160.</t>
  </si>
  <si>
    <t>Zátka oleja</t>
  </si>
  <si>
    <t>105-024-030</t>
  </si>
  <si>
    <t>161.</t>
  </si>
  <si>
    <t>Zátka olej. vane</t>
  </si>
  <si>
    <t>113-004-690</t>
  </si>
  <si>
    <t>162.</t>
  </si>
  <si>
    <t>Šroub</t>
  </si>
  <si>
    <t>114-059-120</t>
  </si>
  <si>
    <t>163.</t>
  </si>
  <si>
    <t>Skrutka</t>
  </si>
  <si>
    <t>110-059-111</t>
  </si>
  <si>
    <t>164.</t>
  </si>
  <si>
    <t>942-100-009</t>
  </si>
  <si>
    <t>165.</t>
  </si>
  <si>
    <t>Válec spojky /plynu/</t>
  </si>
  <si>
    <t>113-195-010</t>
  </si>
  <si>
    <t>166.</t>
  </si>
  <si>
    <t>113-095-970</t>
  </si>
  <si>
    <t>167.</t>
  </si>
  <si>
    <t>114-092-801</t>
  </si>
  <si>
    <t>spolu</t>
  </si>
  <si>
    <t xml:space="preserve">Sk  </t>
  </si>
  <si>
    <t>SC -  skladová cena v Sk</t>
  </si>
  <si>
    <t>PC  - predajná cena v Sk</t>
  </si>
  <si>
    <t>Predajca  nie je platiteľom DPH a preto predajná cena je cenou konečnou  !</t>
  </si>
  <si>
    <t xml:space="preserve">Pri odbere všetkých položiek poskytne predajca zľavu 30% na celý objem predaja </t>
  </si>
  <si>
    <t xml:space="preserve">Nákladný automobil TATRA </t>
  </si>
  <si>
    <t>položka</t>
  </si>
  <si>
    <t>Sk/mj</t>
  </si>
  <si>
    <t>336-902-011</t>
  </si>
  <si>
    <t>Reglér</t>
  </si>
  <si>
    <t>336-907-050</t>
  </si>
  <si>
    <t>336-924-000</t>
  </si>
  <si>
    <t>336-924-001</t>
  </si>
  <si>
    <t>336-930-051</t>
  </si>
  <si>
    <t>Čistič paliva</t>
  </si>
  <si>
    <t>336-968-000</t>
  </si>
  <si>
    <t>336-980-090</t>
  </si>
  <si>
    <t>Vložka olejová</t>
  </si>
  <si>
    <t>341-040-230</t>
  </si>
  <si>
    <t>341-092-800</t>
  </si>
  <si>
    <t>Lamela spojky</t>
  </si>
  <si>
    <t>341-150-152</t>
  </si>
  <si>
    <t>Kardan</t>
  </si>
  <si>
    <t>341-200-051</t>
  </si>
  <si>
    <t>Vložka</t>
  </si>
  <si>
    <t>341-228-531</t>
  </si>
  <si>
    <t>Hlavný brzdič</t>
  </si>
  <si>
    <t>341-530-012</t>
  </si>
  <si>
    <t>341-292-951</t>
  </si>
  <si>
    <t>Krúžok 73x63</t>
  </si>
  <si>
    <t>341-292-953</t>
  </si>
  <si>
    <t>Tlmič</t>
  </si>
  <si>
    <t>341-495-000</t>
  </si>
  <si>
    <t>Válec</t>
  </si>
  <si>
    <t>341-530-061</t>
  </si>
  <si>
    <t>Brzda výfuková</t>
  </si>
  <si>
    <t>341-540-001</t>
  </si>
  <si>
    <t>Koleno</t>
  </si>
  <si>
    <t>341-600-570</t>
  </si>
  <si>
    <t>314-600-501</t>
  </si>
  <si>
    <t>Rám predného okna</t>
  </si>
  <si>
    <t>341-794-200</t>
  </si>
  <si>
    <t>Žhaviaca sviečka</t>
  </si>
  <si>
    <t>341-916-552</t>
  </si>
  <si>
    <t>Smerovka predná</t>
  </si>
  <si>
    <t>341-992-000</t>
  </si>
  <si>
    <t>Smerovka bočná</t>
  </si>
  <si>
    <t>341-922-001</t>
  </si>
  <si>
    <t>Stieratko</t>
  </si>
  <si>
    <t>341-930-050</t>
  </si>
  <si>
    <t>Tryska</t>
  </si>
  <si>
    <t>341-967-150</t>
  </si>
  <si>
    <t>Náhon otáčkomeru</t>
  </si>
  <si>
    <t>341-980-098</t>
  </si>
  <si>
    <t>Čidlo tlaku</t>
  </si>
  <si>
    <t>341-982-410</t>
  </si>
  <si>
    <t>390-530-112</t>
  </si>
  <si>
    <t>Dečka chladiča</t>
  </si>
  <si>
    <t>341-596-002</t>
  </si>
  <si>
    <t>Hadica 20x400/631</t>
  </si>
  <si>
    <t>334-695-970</t>
  </si>
  <si>
    <t>933-203-621</t>
  </si>
  <si>
    <t>933-205-221</t>
  </si>
  <si>
    <t>Elekron. ventil</t>
  </si>
  <si>
    <t>340-530-130</t>
  </si>
  <si>
    <t>341-590-976</t>
  </si>
  <si>
    <t>341-596-971</t>
  </si>
  <si>
    <t>Palivomer</t>
  </si>
  <si>
    <t>390-983-020</t>
  </si>
  <si>
    <t>Tlakomer oleja</t>
  </si>
  <si>
    <t>390-982-000</t>
  </si>
  <si>
    <t>Uzáver riadenia</t>
  </si>
  <si>
    <t>133-913-001</t>
  </si>
  <si>
    <t>Klín. Remeň 13x975</t>
  </si>
  <si>
    <t>942-097-513</t>
  </si>
  <si>
    <t>Klín reme. 13x1350</t>
  </si>
  <si>
    <t>942-098-000</t>
  </si>
  <si>
    <t>336-564-312</t>
  </si>
  <si>
    <t>Pružina</t>
  </si>
  <si>
    <t>335-058-120</t>
  </si>
  <si>
    <t>Šroub spojky</t>
  </si>
  <si>
    <t>335-139-011</t>
  </si>
  <si>
    <t>335-590-971</t>
  </si>
  <si>
    <t>335-590-977</t>
  </si>
  <si>
    <t>303-791-806</t>
  </si>
  <si>
    <t>Autobus</t>
  </si>
  <si>
    <t>Trúbka výfuku</t>
  </si>
  <si>
    <t>343-020-316</t>
  </si>
  <si>
    <t>317-595-841</t>
  </si>
  <si>
    <t>317-059-990</t>
  </si>
  <si>
    <t>Ventil prepúšťací</t>
  </si>
  <si>
    <t>316-564-220</t>
  </si>
  <si>
    <t>317-967-154</t>
  </si>
  <si>
    <t>Matica kola</t>
  </si>
  <si>
    <t>314-339-390</t>
  </si>
  <si>
    <t>314-338-120</t>
  </si>
  <si>
    <t>Brzdový bubon zad</t>
  </si>
  <si>
    <t>314-330-191</t>
  </si>
  <si>
    <t>Bubon</t>
  </si>
  <si>
    <t>314-330-190</t>
  </si>
  <si>
    <t>Brzdová hadica</t>
  </si>
  <si>
    <t>314-195-970</t>
  </si>
  <si>
    <t>Trubka</t>
  </si>
  <si>
    <t>314-040-510</t>
  </si>
  <si>
    <t>Spojkové ložisko</t>
  </si>
  <si>
    <t>312-152-181</t>
  </si>
  <si>
    <t>Hadica s konc.</t>
  </si>
  <si>
    <t>312-094-975</t>
  </si>
  <si>
    <t>312-092-800</t>
  </si>
  <si>
    <t>Držiak trysky</t>
  </si>
  <si>
    <t>310-966-043</t>
  </si>
  <si>
    <t>310-095-970</t>
  </si>
  <si>
    <t>Zadný diel výfuku</t>
  </si>
  <si>
    <t>310-050-651</t>
  </si>
  <si>
    <t>306-095-971</t>
  </si>
  <si>
    <t>306-095-970</t>
  </si>
  <si>
    <t>303-095-971</t>
  </si>
  <si>
    <t>Vyrovnávač</t>
  </si>
  <si>
    <t>730-530-270</t>
  </si>
  <si>
    <t>Volant</t>
  </si>
  <si>
    <t>390-590-010</t>
  </si>
  <si>
    <t>390-530-011</t>
  </si>
  <si>
    <t>Úplný výmeník</t>
  </si>
  <si>
    <t>314-040-440</t>
  </si>
  <si>
    <t>314-691-975</t>
  </si>
  <si>
    <t>314-691-974</t>
  </si>
  <si>
    <t>Regulačný blok</t>
  </si>
  <si>
    <t>314-610-720</t>
  </si>
  <si>
    <t>Čerpadlo</t>
  </si>
  <si>
    <t>314-500-611</t>
  </si>
  <si>
    <t>Šroub tlmiča</t>
  </si>
  <si>
    <t>314-459-090</t>
  </si>
  <si>
    <t>Šroub M-22 1,5x90</t>
  </si>
  <si>
    <t>314-439-091</t>
  </si>
  <si>
    <t>Brzdová čelusť</t>
  </si>
  <si>
    <t>314-430-143</t>
  </si>
  <si>
    <t>Mekáno-turbo</t>
  </si>
  <si>
    <t>317-150-537</t>
  </si>
  <si>
    <t>Obloženie-TURBO</t>
  </si>
  <si>
    <t>316-339-110</t>
  </si>
  <si>
    <t>317-594-841</t>
  </si>
  <si>
    <t>314-691-973</t>
  </si>
  <si>
    <t>316-965-010</t>
  </si>
  <si>
    <t>Válec 100</t>
  </si>
  <si>
    <t>317-530-050</t>
  </si>
  <si>
    <t>317-150-151</t>
  </si>
  <si>
    <t>317-095-090</t>
  </si>
  <si>
    <t>317-967-151</t>
  </si>
  <si>
    <t>317-961-031</t>
  </si>
  <si>
    <t>317-907-051</t>
  </si>
  <si>
    <t>Brzdové obloženie</t>
  </si>
  <si>
    <t>316-393-743</t>
  </si>
  <si>
    <t>Nože na Traktor</t>
  </si>
  <si>
    <t>343-012-134</t>
  </si>
  <si>
    <t>Polovod. Regulátor</t>
  </si>
  <si>
    <t>315-907-050</t>
  </si>
  <si>
    <t>Náboj pom. Pohonu</t>
  </si>
  <si>
    <t>316-130-011</t>
  </si>
  <si>
    <t>316-130-250</t>
  </si>
  <si>
    <t>Ložisko</t>
  </si>
  <si>
    <t>316-152-230</t>
  </si>
  <si>
    <t>Vičko rychlomeru</t>
  </si>
  <si>
    <t>316-232-080</t>
  </si>
  <si>
    <t>316-300-301</t>
  </si>
  <si>
    <t>316-330-012</t>
  </si>
  <si>
    <t>Brzdová čelusť zad.</t>
  </si>
  <si>
    <t>316-330-141</t>
  </si>
  <si>
    <t>Brzdový bubon zad.</t>
  </si>
  <si>
    <t>316-330-191</t>
  </si>
  <si>
    <t>Tryska turbo</t>
  </si>
  <si>
    <t>310-967-150</t>
  </si>
  <si>
    <t>Obloženie</t>
  </si>
  <si>
    <t>316-393-753</t>
  </si>
  <si>
    <t>Diferenciál</t>
  </si>
  <si>
    <t>316-410-140</t>
  </si>
  <si>
    <t>Držiak tlmiča</t>
  </si>
  <si>
    <t>316-452-312</t>
  </si>
  <si>
    <t>316-459-090</t>
  </si>
  <si>
    <t>Riadenie</t>
  </si>
  <si>
    <t>316-500-600</t>
  </si>
  <si>
    <t>Radiaca skrinka</t>
  </si>
  <si>
    <t>316-510-110</t>
  </si>
  <si>
    <t>Brzdič</t>
  </si>
  <si>
    <t>316-530-010</t>
  </si>
  <si>
    <t>Brzdový válec 100</t>
  </si>
  <si>
    <t>316-530-050</t>
  </si>
  <si>
    <t>Brzdový válec</t>
  </si>
  <si>
    <t>316-530-061</t>
  </si>
  <si>
    <t>Záťaz. Regul. Pred.</t>
  </si>
  <si>
    <t>316-530-186</t>
  </si>
  <si>
    <t>Teleso motor. Brzdy</t>
  </si>
  <si>
    <t>316-540-002</t>
  </si>
  <si>
    <t>316-602-311</t>
  </si>
  <si>
    <t>Vzduch. Filter P110</t>
  </si>
  <si>
    <t>314-946-802</t>
  </si>
  <si>
    <t>316-924-041</t>
  </si>
  <si>
    <t>316-920-050</t>
  </si>
  <si>
    <t>316-920-051</t>
  </si>
  <si>
    <t>Nárazník gumový</t>
  </si>
  <si>
    <t>316-720-071</t>
  </si>
  <si>
    <t>Roh nárazníka</t>
  </si>
  <si>
    <t>316-720-050</t>
  </si>
  <si>
    <t>Kryt</t>
  </si>
  <si>
    <t>316-710-481</t>
  </si>
  <si>
    <t>316-710-480</t>
  </si>
  <si>
    <t>Mriežka</t>
  </si>
  <si>
    <t>316-710-470</t>
  </si>
  <si>
    <t>316-691-972</t>
  </si>
  <si>
    <t>1316-691-970</t>
  </si>
  <si>
    <t>Hydromotor</t>
  </si>
  <si>
    <t>316-610-703</t>
  </si>
  <si>
    <t>316-610-700</t>
  </si>
  <si>
    <t>Potrubie</t>
  </si>
  <si>
    <t>316-610-539</t>
  </si>
  <si>
    <t>316-610-532</t>
  </si>
  <si>
    <t>Potrubie 5</t>
  </si>
  <si>
    <t>316-610-530</t>
  </si>
  <si>
    <t>LADA 2101...</t>
  </si>
  <si>
    <t xml:space="preserve">mj </t>
  </si>
  <si>
    <t>SK/mj</t>
  </si>
  <si>
    <t>Pastorek štartéra</t>
  </si>
  <si>
    <t>430-804-030</t>
  </si>
  <si>
    <t>Uhlík štartéra</t>
  </si>
  <si>
    <t>430-804-300</t>
  </si>
  <si>
    <t>Vložka spín. skrinky</t>
  </si>
  <si>
    <t>430-813-023</t>
  </si>
  <si>
    <t>430-830-050</t>
  </si>
  <si>
    <t>Ramienko</t>
  </si>
  <si>
    <t>430-830-051</t>
  </si>
  <si>
    <t>Prerušovač</t>
  </si>
  <si>
    <t>430-839-213</t>
  </si>
  <si>
    <t>Kúrenie</t>
  </si>
  <si>
    <t>430-872-010</t>
  </si>
  <si>
    <t>Spínač tep. vody</t>
  </si>
  <si>
    <t>430-882-040</t>
  </si>
  <si>
    <t>Termostat spínač</t>
  </si>
  <si>
    <t>431-085-090</t>
  </si>
  <si>
    <t>Mekáno</t>
  </si>
  <si>
    <t>431-150-070</t>
  </si>
  <si>
    <t>431-830-011</t>
  </si>
  <si>
    <t>Klakson</t>
  </si>
  <si>
    <t>431-835-020</t>
  </si>
  <si>
    <t>431-835-021</t>
  </si>
  <si>
    <t>430-336-210</t>
  </si>
  <si>
    <t>434-085-090</t>
  </si>
  <si>
    <t>434-522-741</t>
  </si>
  <si>
    <t>434-482-822</t>
  </si>
  <si>
    <t>434-482-824</t>
  </si>
  <si>
    <t>Hlavný brzdový valec</t>
  </si>
  <si>
    <t>434-585-010</t>
  </si>
  <si>
    <t>Tlmič výfuku</t>
  </si>
  <si>
    <t>434-600-510</t>
  </si>
  <si>
    <t>Lanko</t>
  </si>
  <si>
    <t>434-881-090</t>
  </si>
  <si>
    <t>Tlmič zadných dvier</t>
  </si>
  <si>
    <t>438-784-630</t>
  </si>
  <si>
    <t>435-001-000</t>
  </si>
  <si>
    <t>435-839-200</t>
  </si>
  <si>
    <t>Poistková skriňa</t>
  </si>
  <si>
    <t>435-839-380</t>
  </si>
  <si>
    <t>Uhlík alternátora</t>
  </si>
  <si>
    <t>430-801-300</t>
  </si>
  <si>
    <t>Klinový remeň</t>
  </si>
  <si>
    <t>430-054-420</t>
  </si>
  <si>
    <t>430-044-010</t>
  </si>
  <si>
    <t>Snímač oleja</t>
  </si>
  <si>
    <t>430-084-200</t>
  </si>
  <si>
    <t>430-085-970</t>
  </si>
  <si>
    <t>Hadicová spojka</t>
  </si>
  <si>
    <t>430-085-971</t>
  </si>
  <si>
    <t>430-085-973</t>
  </si>
  <si>
    <t>430-085-974</t>
  </si>
  <si>
    <t>430-085-975</t>
  </si>
  <si>
    <t>430-150-110</t>
  </si>
  <si>
    <t>431-560-632</t>
  </si>
  <si>
    <t>431-585-010</t>
  </si>
  <si>
    <t>Šroub - zátka</t>
  </si>
  <si>
    <t>430-204-660</t>
  </si>
  <si>
    <t>Čap spodný</t>
  </si>
  <si>
    <t>430-420-172</t>
  </si>
  <si>
    <t>Čap horný</t>
  </si>
  <si>
    <t>430-420-175</t>
  </si>
  <si>
    <t>430-482-820</t>
  </si>
  <si>
    <t>Radiaca tyč</t>
  </si>
  <si>
    <t>430-500-420</t>
  </si>
  <si>
    <t>430-500-421</t>
  </si>
  <si>
    <t>Úplná hlava guľ. čapu</t>
  </si>
  <si>
    <t>430-500-450</t>
  </si>
  <si>
    <t>430-522-742</t>
  </si>
  <si>
    <t>430-560-630</t>
  </si>
  <si>
    <t>430-560-631</t>
  </si>
  <si>
    <t>Potrubie zadné Ľ</t>
  </si>
  <si>
    <t>430-560-641</t>
  </si>
  <si>
    <t>430-585-032</t>
  </si>
  <si>
    <t>Držiak výfuku</t>
  </si>
  <si>
    <t>430-602-590</t>
  </si>
  <si>
    <t>430-610-501</t>
  </si>
  <si>
    <t>Uloženie</t>
  </si>
  <si>
    <t>430-612-280</t>
  </si>
  <si>
    <t>Zátka chladiča</t>
  </si>
  <si>
    <t>430-614-011</t>
  </si>
  <si>
    <t>430-682-972</t>
  </si>
  <si>
    <t>430-712-750</t>
  </si>
  <si>
    <t xml:space="preserve">Ostatné náhradné diely </t>
  </si>
  <si>
    <t>Sviečky D 14Y</t>
  </si>
  <si>
    <t>190-917-622</t>
  </si>
  <si>
    <t>Sviečka L 14Y</t>
  </si>
  <si>
    <t>190-917-761</t>
  </si>
  <si>
    <t>pneu Barum CSR 11 – 20  NR 32 All Steel</t>
  </si>
  <si>
    <t>1100-20</t>
  </si>
  <si>
    <t>pneu Barum CSR 22,5  295/80 NR 39  All Steel</t>
  </si>
  <si>
    <t>1100-22</t>
  </si>
  <si>
    <t xml:space="preserve">pneu Matador SR 11 PR – 20 MP 317  Radial  </t>
  </si>
  <si>
    <t>Autoplá. NB-17, NR-16</t>
  </si>
  <si>
    <t>Vzduchový vankúš</t>
  </si>
  <si>
    <t>343-012-314</t>
  </si>
  <si>
    <t>Vzdušnica</t>
  </si>
  <si>
    <t xml:space="preserve">Sk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</si>
</sst>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DD/MM/YY"/>
    <numFmt numFmtId="167" formatCode="0.00"/>
  </numFmts>
  <fonts count="8">
    <font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0" fillId="0" borderId="0" xfId="0" applyAlignment="1">
      <alignment horizontal="center"/>
    </xf>
    <xf numFmtId="165" fontId="0" fillId="0" borderId="0" xfId="0" applyNumberFormat="1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7" fillId="0" borderId="0" xfId="0" applyFont="1" applyBorder="1" applyAlignment="1">
      <alignment/>
    </xf>
    <xf numFmtId="164" fontId="7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5" fontId="6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64" fontId="5" fillId="0" borderId="0" xfId="0" applyFont="1" applyAlignment="1">
      <alignment/>
    </xf>
    <xf numFmtId="165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/>
    </xf>
    <xf numFmtId="166" fontId="1" fillId="0" borderId="0" xfId="0" applyNumberFormat="1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6" fillId="0" borderId="0" xfId="0" applyFont="1" applyBorder="1" applyAlignment="1">
      <alignment/>
    </xf>
    <xf numFmtId="167" fontId="6" fillId="0" borderId="0" xfId="0" applyNumberFormat="1" applyFont="1" applyBorder="1" applyAlignment="1">
      <alignment/>
    </xf>
    <xf numFmtId="164" fontId="0" fillId="0" borderId="0" xfId="0" applyBorder="1" applyAlignment="1">
      <alignment/>
    </xf>
    <xf numFmtId="165" fontId="3" fillId="0" borderId="0" xfId="0" applyNumberFormat="1" applyFont="1" applyBorder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Font="1" applyAlignment="1">
      <alignment/>
    </xf>
    <xf numFmtId="164" fontId="6" fillId="0" borderId="0" xfId="0" applyFont="1" applyBorder="1" applyAlignment="1">
      <alignment/>
    </xf>
    <xf numFmtId="164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75"/>
  <sheetViews>
    <sheetView workbookViewId="0" topLeftCell="A10">
      <selection activeCell="G171" sqref="G171"/>
    </sheetView>
  </sheetViews>
  <sheetFormatPr defaultColWidth="12.57421875" defaultRowHeight="12.75"/>
  <cols>
    <col min="1" max="1" width="5.8515625" style="0" customWidth="1"/>
    <col min="2" max="2" width="18.8515625" style="1" customWidth="1"/>
    <col min="3" max="3" width="11.57421875" style="2" customWidth="1"/>
    <col min="4" max="4" width="6.7109375" style="0" customWidth="1"/>
    <col min="5" max="5" width="6.28125" style="3" customWidth="1"/>
    <col min="6" max="6" width="9.28125" style="4" customWidth="1"/>
    <col min="7" max="7" width="8.421875" style="0" customWidth="1"/>
    <col min="8" max="8" width="9.57421875" style="0" customWidth="1"/>
    <col min="9" max="16384" width="11.57421875" style="0" customWidth="1"/>
  </cols>
  <sheetData>
    <row r="1" spans="1:8" ht="20.2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256" s="10" customFormat="1" ht="12.75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9" t="s">
        <v>7</v>
      </c>
      <c r="H2" s="9" t="s">
        <v>8</v>
      </c>
      <c r="IV2"/>
    </row>
    <row r="3" spans="1:256" s="10" customFormat="1" ht="12.75">
      <c r="A3" s="6"/>
      <c r="B3" s="6"/>
      <c r="C3" s="6"/>
      <c r="D3" s="6"/>
      <c r="E3" s="7" t="s">
        <v>4</v>
      </c>
      <c r="F3" s="8" t="s">
        <v>9</v>
      </c>
      <c r="G3" s="9" t="s">
        <v>9</v>
      </c>
      <c r="H3" s="9" t="s">
        <v>10</v>
      </c>
      <c r="IV3"/>
    </row>
    <row r="4" spans="1:8" ht="15">
      <c r="A4" s="11">
        <v>1</v>
      </c>
      <c r="B4" s="12" t="s">
        <v>11</v>
      </c>
      <c r="C4" s="13" t="s">
        <v>12</v>
      </c>
      <c r="D4" s="14" t="s">
        <v>13</v>
      </c>
      <c r="E4" s="14">
        <v>1</v>
      </c>
      <c r="F4" s="15">
        <v>4500</v>
      </c>
      <c r="G4" s="16">
        <f>F4*0.5</f>
        <v>2250</v>
      </c>
      <c r="H4" s="16">
        <f>E4*G4</f>
        <v>2250</v>
      </c>
    </row>
    <row r="5" spans="1:8" ht="15">
      <c r="A5" s="11">
        <v>2</v>
      </c>
      <c r="B5" s="12" t="s">
        <v>14</v>
      </c>
      <c r="C5" s="13" t="s">
        <v>15</v>
      </c>
      <c r="D5" s="14" t="s">
        <v>13</v>
      </c>
      <c r="E5" s="14">
        <v>3</v>
      </c>
      <c r="F5" s="15">
        <v>6</v>
      </c>
      <c r="G5" s="16">
        <f>F5*0.5</f>
        <v>3</v>
      </c>
      <c r="H5" s="16">
        <f>E5*G5</f>
        <v>9</v>
      </c>
    </row>
    <row r="6" spans="1:8" ht="15">
      <c r="A6" s="11">
        <v>3</v>
      </c>
      <c r="B6" s="12" t="s">
        <v>16</v>
      </c>
      <c r="C6" s="13" t="s">
        <v>17</v>
      </c>
      <c r="D6" s="14" t="s">
        <v>13</v>
      </c>
      <c r="E6" s="14">
        <v>4</v>
      </c>
      <c r="F6" s="15">
        <v>14.3</v>
      </c>
      <c r="G6" s="16">
        <f>F6*0.5</f>
        <v>7.15</v>
      </c>
      <c r="H6" s="16">
        <f>E6*G6</f>
        <v>28.6</v>
      </c>
    </row>
    <row r="7" spans="1:8" ht="15">
      <c r="A7" s="11">
        <v>4</v>
      </c>
      <c r="B7" s="12" t="s">
        <v>18</v>
      </c>
      <c r="C7" s="13" t="s">
        <v>19</v>
      </c>
      <c r="D7" s="14" t="s">
        <v>13</v>
      </c>
      <c r="E7" s="14">
        <v>1</v>
      </c>
      <c r="F7" s="15">
        <v>136.8</v>
      </c>
      <c r="G7" s="16">
        <f>F7*0.5</f>
        <v>68.4</v>
      </c>
      <c r="H7" s="16">
        <f>E7*G7</f>
        <v>68.4</v>
      </c>
    </row>
    <row r="8" spans="1:8" ht="15">
      <c r="A8" s="11">
        <v>5</v>
      </c>
      <c r="B8" s="12" t="s">
        <v>20</v>
      </c>
      <c r="C8" s="13" t="s">
        <v>21</v>
      </c>
      <c r="D8" s="14" t="s">
        <v>13</v>
      </c>
      <c r="E8" s="14">
        <v>4</v>
      </c>
      <c r="F8" s="15">
        <v>138</v>
      </c>
      <c r="G8" s="16">
        <f>F8*0.5</f>
        <v>69</v>
      </c>
      <c r="H8" s="16">
        <f>E8*G8</f>
        <v>276</v>
      </c>
    </row>
    <row r="9" spans="1:8" ht="15">
      <c r="A9" s="11">
        <v>6</v>
      </c>
      <c r="B9" s="12" t="s">
        <v>22</v>
      </c>
      <c r="C9" s="13" t="s">
        <v>23</v>
      </c>
      <c r="D9" s="14" t="s">
        <v>13</v>
      </c>
      <c r="E9" s="14">
        <v>1</v>
      </c>
      <c r="F9" s="15">
        <v>841</v>
      </c>
      <c r="G9" s="16">
        <f>F9*0.5</f>
        <v>420.5</v>
      </c>
      <c r="H9" s="16">
        <f>E9*G9</f>
        <v>420.5</v>
      </c>
    </row>
    <row r="10" spans="1:8" ht="15">
      <c r="A10" s="11">
        <v>7</v>
      </c>
      <c r="B10" s="12" t="s">
        <v>24</v>
      </c>
      <c r="C10" s="13" t="s">
        <v>25</v>
      </c>
      <c r="D10" s="14" t="s">
        <v>13</v>
      </c>
      <c r="E10" s="14">
        <v>1</v>
      </c>
      <c r="F10" s="15">
        <v>468</v>
      </c>
      <c r="G10" s="16">
        <f>F10*0.5</f>
        <v>234</v>
      </c>
      <c r="H10" s="16">
        <f>E10*G10</f>
        <v>234</v>
      </c>
    </row>
    <row r="11" spans="1:8" ht="15">
      <c r="A11" s="11">
        <v>8</v>
      </c>
      <c r="B11" s="12" t="s">
        <v>26</v>
      </c>
      <c r="C11" s="13" t="s">
        <v>27</v>
      </c>
      <c r="D11" s="14" t="s">
        <v>13</v>
      </c>
      <c r="E11" s="14">
        <v>2</v>
      </c>
      <c r="F11" s="15">
        <v>93</v>
      </c>
      <c r="G11" s="16">
        <f>F11*0.5</f>
        <v>46.5</v>
      </c>
      <c r="H11" s="16">
        <f>E11*G11</f>
        <v>93</v>
      </c>
    </row>
    <row r="12" spans="1:8" ht="15">
      <c r="A12" s="11">
        <v>9</v>
      </c>
      <c r="B12" s="12" t="s">
        <v>26</v>
      </c>
      <c r="C12" s="13" t="s">
        <v>27</v>
      </c>
      <c r="D12" s="14" t="s">
        <v>13</v>
      </c>
      <c r="E12" s="14">
        <v>1</v>
      </c>
      <c r="F12" s="15">
        <v>213.4</v>
      </c>
      <c r="G12" s="16">
        <f>F12*0.5</f>
        <v>106.7</v>
      </c>
      <c r="H12" s="16">
        <f>E12*G12</f>
        <v>106.7</v>
      </c>
    </row>
    <row r="13" spans="1:8" ht="15">
      <c r="A13" s="11">
        <v>10</v>
      </c>
      <c r="B13" s="12" t="s">
        <v>28</v>
      </c>
      <c r="C13" s="13" t="s">
        <v>29</v>
      </c>
      <c r="D13" s="14" t="s">
        <v>13</v>
      </c>
      <c r="E13" s="14">
        <v>5</v>
      </c>
      <c r="F13" s="15">
        <v>0.48</v>
      </c>
      <c r="G13" s="16">
        <f>F13*0.5</f>
        <v>0.24</v>
      </c>
      <c r="H13" s="16">
        <f>E13*G13</f>
        <v>1.2</v>
      </c>
    </row>
    <row r="14" spans="1:8" ht="15">
      <c r="A14" s="11">
        <v>11</v>
      </c>
      <c r="B14" s="12" t="s">
        <v>30</v>
      </c>
      <c r="C14" s="13" t="s">
        <v>31</v>
      </c>
      <c r="D14" s="14" t="s">
        <v>13</v>
      </c>
      <c r="E14" s="14">
        <v>2</v>
      </c>
      <c r="F14" s="15">
        <v>249</v>
      </c>
      <c r="G14" s="16">
        <f>F14*0.5</f>
        <v>124.5</v>
      </c>
      <c r="H14" s="16">
        <f>E14*G14</f>
        <v>249</v>
      </c>
    </row>
    <row r="15" spans="1:8" ht="15">
      <c r="A15" s="11">
        <v>12</v>
      </c>
      <c r="B15" s="12" t="s">
        <v>32</v>
      </c>
      <c r="C15" s="13" t="s">
        <v>33</v>
      </c>
      <c r="D15" s="14" t="s">
        <v>13</v>
      </c>
      <c r="E15" s="14">
        <v>1</v>
      </c>
      <c r="F15" s="15">
        <v>53</v>
      </c>
      <c r="G15" s="16">
        <f>F15*0.5</f>
        <v>26.5</v>
      </c>
      <c r="H15" s="16">
        <f>E15*G15</f>
        <v>26.5</v>
      </c>
    </row>
    <row r="16" spans="1:8" ht="15">
      <c r="A16" s="11">
        <v>13</v>
      </c>
      <c r="B16" s="12" t="s">
        <v>34</v>
      </c>
      <c r="C16" s="13" t="s">
        <v>35</v>
      </c>
      <c r="D16" s="14" t="s">
        <v>13</v>
      </c>
      <c r="E16" s="14">
        <v>3</v>
      </c>
      <c r="F16" s="15">
        <v>269</v>
      </c>
      <c r="G16" s="16">
        <f>F16*0.5</f>
        <v>134.5</v>
      </c>
      <c r="H16" s="16">
        <f>E16*G16</f>
        <v>403.5</v>
      </c>
    </row>
    <row r="17" spans="1:8" ht="15">
      <c r="A17" s="11">
        <v>14</v>
      </c>
      <c r="B17" s="12" t="s">
        <v>36</v>
      </c>
      <c r="C17" s="13" t="s">
        <v>37</v>
      </c>
      <c r="D17" s="14" t="s">
        <v>13</v>
      </c>
      <c r="E17" s="14">
        <v>3</v>
      </c>
      <c r="F17" s="15">
        <v>29.77</v>
      </c>
      <c r="G17" s="16">
        <f>F17*0.5</f>
        <v>14.885</v>
      </c>
      <c r="H17" s="16">
        <f>E17*G17</f>
        <v>44.655</v>
      </c>
    </row>
    <row r="18" spans="1:8" ht="15">
      <c r="A18" s="11">
        <v>15</v>
      </c>
      <c r="B18" s="12" t="s">
        <v>38</v>
      </c>
      <c r="C18" s="13" t="s">
        <v>39</v>
      </c>
      <c r="D18" s="14" t="s">
        <v>13</v>
      </c>
      <c r="E18" s="14">
        <v>2</v>
      </c>
      <c r="F18" s="15">
        <v>372.42</v>
      </c>
      <c r="G18" s="16">
        <f>F18*0.5</f>
        <v>186.21</v>
      </c>
      <c r="H18" s="16">
        <f>E18*G18</f>
        <v>372.42</v>
      </c>
    </row>
    <row r="19" spans="1:8" ht="15">
      <c r="A19" s="11">
        <v>16</v>
      </c>
      <c r="B19" s="12" t="s">
        <v>40</v>
      </c>
      <c r="C19" s="13" t="s">
        <v>41</v>
      </c>
      <c r="D19" s="14" t="s">
        <v>13</v>
      </c>
      <c r="E19" s="14">
        <v>2</v>
      </c>
      <c r="F19" s="15">
        <v>0.14</v>
      </c>
      <c r="G19" s="16">
        <f>F19*0.5</f>
        <v>0.07</v>
      </c>
      <c r="H19" s="16">
        <f>E19*G19</f>
        <v>0.14</v>
      </c>
    </row>
    <row r="20" spans="1:8" ht="15">
      <c r="A20" s="11">
        <v>17</v>
      </c>
      <c r="B20" s="12" t="s">
        <v>42</v>
      </c>
      <c r="C20" s="13" t="s">
        <v>43</v>
      </c>
      <c r="D20" s="14" t="s">
        <v>13</v>
      </c>
      <c r="E20" s="14">
        <v>1</v>
      </c>
      <c r="F20" s="15">
        <v>966.9</v>
      </c>
      <c r="G20" s="16">
        <f>F20*0.5</f>
        <v>483.45</v>
      </c>
      <c r="H20" s="16">
        <f>E20*G20</f>
        <v>483.45</v>
      </c>
    </row>
    <row r="21" spans="1:8" ht="15">
      <c r="A21" s="11">
        <v>18</v>
      </c>
      <c r="B21" s="12" t="s">
        <v>42</v>
      </c>
      <c r="C21" s="13" t="s">
        <v>43</v>
      </c>
      <c r="D21" s="14" t="s">
        <v>13</v>
      </c>
      <c r="E21" s="14">
        <v>1</v>
      </c>
      <c r="F21" s="15">
        <v>1199</v>
      </c>
      <c r="G21" s="16">
        <f>F21*0.5</f>
        <v>599.5</v>
      </c>
      <c r="H21" s="16">
        <f>E21*G21</f>
        <v>599.5</v>
      </c>
    </row>
    <row r="22" spans="1:8" ht="15">
      <c r="A22" s="11">
        <v>19</v>
      </c>
      <c r="B22" s="12" t="s">
        <v>44</v>
      </c>
      <c r="C22" s="13" t="s">
        <v>45</v>
      </c>
      <c r="D22" s="14" t="s">
        <v>13</v>
      </c>
      <c r="E22" s="14">
        <v>1</v>
      </c>
      <c r="F22" s="15">
        <v>968</v>
      </c>
      <c r="G22" s="16">
        <f>F22*0.5</f>
        <v>484</v>
      </c>
      <c r="H22" s="16">
        <f>E22*G22</f>
        <v>484</v>
      </c>
    </row>
    <row r="23" spans="1:8" ht="15">
      <c r="A23" s="11">
        <v>20</v>
      </c>
      <c r="B23" s="12" t="s">
        <v>46</v>
      </c>
      <c r="C23" s="13" t="s">
        <v>47</v>
      </c>
      <c r="D23" s="14" t="s">
        <v>13</v>
      </c>
      <c r="E23" s="14">
        <v>5</v>
      </c>
      <c r="F23" s="15">
        <v>2</v>
      </c>
      <c r="G23" s="16">
        <f>F23*0.5</f>
        <v>1</v>
      </c>
      <c r="H23" s="16">
        <f>E23*G23</f>
        <v>5</v>
      </c>
    </row>
    <row r="24" spans="1:8" ht="15">
      <c r="A24" s="11">
        <v>21</v>
      </c>
      <c r="B24" s="12" t="s">
        <v>28</v>
      </c>
      <c r="C24" s="13" t="s">
        <v>48</v>
      </c>
      <c r="D24" s="14" t="s">
        <v>13</v>
      </c>
      <c r="E24" s="14">
        <v>4</v>
      </c>
      <c r="F24" s="15">
        <v>8.5</v>
      </c>
      <c r="G24" s="16">
        <f>F24*0.5</f>
        <v>4.25</v>
      </c>
      <c r="H24" s="16">
        <f>E24*G24</f>
        <v>17</v>
      </c>
    </row>
    <row r="25" spans="1:8" ht="15">
      <c r="A25" s="11">
        <v>22</v>
      </c>
      <c r="B25" s="12" t="s">
        <v>49</v>
      </c>
      <c r="C25" s="13" t="s">
        <v>50</v>
      </c>
      <c r="D25" s="14" t="s">
        <v>13</v>
      </c>
      <c r="E25" s="14">
        <v>1</v>
      </c>
      <c r="F25" s="15">
        <v>141</v>
      </c>
      <c r="G25" s="16">
        <f>F25*0.5</f>
        <v>70.5</v>
      </c>
      <c r="H25" s="16">
        <f>E25*G25</f>
        <v>70.5</v>
      </c>
    </row>
    <row r="26" spans="1:8" ht="15">
      <c r="A26" s="11">
        <v>23</v>
      </c>
      <c r="B26" s="12" t="s">
        <v>51</v>
      </c>
      <c r="C26" s="13" t="s">
        <v>52</v>
      </c>
      <c r="D26" s="14" t="s">
        <v>13</v>
      </c>
      <c r="E26" s="14">
        <v>1</v>
      </c>
      <c r="F26" s="15">
        <v>382.1</v>
      </c>
      <c r="G26" s="16">
        <f>F26*0.5</f>
        <v>191.05</v>
      </c>
      <c r="H26" s="16">
        <f>E26*G26</f>
        <v>191.05</v>
      </c>
    </row>
    <row r="27" spans="1:8" ht="15">
      <c r="A27" s="11">
        <v>24</v>
      </c>
      <c r="B27" s="12" t="s">
        <v>53</v>
      </c>
      <c r="C27" s="13" t="s">
        <v>54</v>
      </c>
      <c r="D27" s="14" t="s">
        <v>13</v>
      </c>
      <c r="E27" s="14">
        <v>3</v>
      </c>
      <c r="F27" s="15">
        <v>106</v>
      </c>
      <c r="G27" s="16">
        <f>F27*0.5</f>
        <v>53</v>
      </c>
      <c r="H27" s="16">
        <f>E27*G27</f>
        <v>159</v>
      </c>
    </row>
    <row r="28" spans="1:8" ht="15">
      <c r="A28" s="11">
        <v>25</v>
      </c>
      <c r="B28" s="12" t="s">
        <v>55</v>
      </c>
      <c r="C28" s="13" t="s">
        <v>56</v>
      </c>
      <c r="D28" s="14" t="s">
        <v>13</v>
      </c>
      <c r="E28" s="14">
        <v>1</v>
      </c>
      <c r="F28" s="15">
        <v>106</v>
      </c>
      <c r="G28" s="16">
        <f>F28*0.5</f>
        <v>53</v>
      </c>
      <c r="H28" s="16">
        <f>E28*G28</f>
        <v>53</v>
      </c>
    </row>
    <row r="29" spans="1:8" ht="15">
      <c r="A29" s="11">
        <v>26</v>
      </c>
      <c r="B29" s="12" t="s">
        <v>57</v>
      </c>
      <c r="C29" s="13" t="s">
        <v>58</v>
      </c>
      <c r="D29" s="14" t="s">
        <v>13</v>
      </c>
      <c r="E29" s="14">
        <v>1</v>
      </c>
      <c r="F29" s="15">
        <v>721</v>
      </c>
      <c r="G29" s="16">
        <f>F29*0.5</f>
        <v>360.5</v>
      </c>
      <c r="H29" s="16">
        <f>E29*G29</f>
        <v>360.5</v>
      </c>
    </row>
    <row r="30" spans="1:8" ht="15">
      <c r="A30" s="11">
        <v>27</v>
      </c>
      <c r="B30" s="12" t="s">
        <v>59</v>
      </c>
      <c r="C30" s="13" t="s">
        <v>60</v>
      </c>
      <c r="D30" s="14" t="s">
        <v>13</v>
      </c>
      <c r="E30" s="14">
        <v>1</v>
      </c>
      <c r="F30" s="15">
        <v>71.4</v>
      </c>
      <c r="G30" s="16">
        <f>F30*0.5</f>
        <v>35.7</v>
      </c>
      <c r="H30" s="16">
        <f>E30*G30</f>
        <v>35.7</v>
      </c>
    </row>
    <row r="31" spans="1:8" ht="15">
      <c r="A31" s="11">
        <v>28</v>
      </c>
      <c r="B31" s="12" t="s">
        <v>59</v>
      </c>
      <c r="C31" s="13" t="s">
        <v>60</v>
      </c>
      <c r="D31" s="14" t="s">
        <v>13</v>
      </c>
      <c r="E31" s="14">
        <v>3</v>
      </c>
      <c r="F31" s="15">
        <v>92.7</v>
      </c>
      <c r="G31" s="16">
        <f>F31*0.5</f>
        <v>46.35</v>
      </c>
      <c r="H31" s="16">
        <f>E31*G31</f>
        <v>139.05</v>
      </c>
    </row>
    <row r="32" spans="1:8" ht="15">
      <c r="A32" s="11">
        <v>29</v>
      </c>
      <c r="B32" s="12" t="s">
        <v>61</v>
      </c>
      <c r="C32" s="13" t="s">
        <v>62</v>
      </c>
      <c r="D32" s="14" t="s">
        <v>13</v>
      </c>
      <c r="E32" s="14">
        <v>8</v>
      </c>
      <c r="F32" s="15">
        <v>14.17</v>
      </c>
      <c r="G32" s="16">
        <f>F32*0.5</f>
        <v>7.085</v>
      </c>
      <c r="H32" s="16">
        <f>E32*G32</f>
        <v>56.68</v>
      </c>
    </row>
    <row r="33" spans="1:8" ht="15">
      <c r="A33" s="11">
        <v>30</v>
      </c>
      <c r="B33" s="12" t="s">
        <v>63</v>
      </c>
      <c r="C33" s="13" t="s">
        <v>64</v>
      </c>
      <c r="D33" s="14" t="s">
        <v>13</v>
      </c>
      <c r="E33" s="14">
        <v>3</v>
      </c>
      <c r="F33" s="15">
        <v>7.6</v>
      </c>
      <c r="G33" s="16">
        <f>F33*0.5</f>
        <v>3.8</v>
      </c>
      <c r="H33" s="16">
        <f>E33*G33</f>
        <v>11.399999999999999</v>
      </c>
    </row>
    <row r="34" spans="1:8" ht="15">
      <c r="A34" s="14" t="s">
        <v>65</v>
      </c>
      <c r="B34" s="12" t="s">
        <v>66</v>
      </c>
      <c r="C34" s="13" t="s">
        <v>67</v>
      </c>
      <c r="D34" s="14" t="s">
        <v>13</v>
      </c>
      <c r="E34" s="14">
        <v>1</v>
      </c>
      <c r="F34" s="15">
        <v>1015.04</v>
      </c>
      <c r="G34" s="16">
        <f>F34*0.5</f>
        <v>507.52</v>
      </c>
      <c r="H34" s="16">
        <f>E34*G34</f>
        <v>507.52</v>
      </c>
    </row>
    <row r="35" spans="1:8" ht="15">
      <c r="A35" s="14" t="s">
        <v>68</v>
      </c>
      <c r="B35" s="12" t="s">
        <v>69</v>
      </c>
      <c r="C35" s="13" t="s">
        <v>70</v>
      </c>
      <c r="D35" s="14" t="s">
        <v>13</v>
      </c>
      <c r="E35" s="14">
        <v>1</v>
      </c>
      <c r="F35" s="15">
        <v>1487.2</v>
      </c>
      <c r="G35" s="16">
        <f>F35*0.5</f>
        <v>743.6</v>
      </c>
      <c r="H35" s="16">
        <f>E35*G35</f>
        <v>743.6</v>
      </c>
    </row>
    <row r="36" spans="1:8" ht="15">
      <c r="A36" s="14" t="s">
        <v>71</v>
      </c>
      <c r="B36" s="12" t="s">
        <v>72</v>
      </c>
      <c r="C36" s="13" t="s">
        <v>73</v>
      </c>
      <c r="D36" s="14" t="s">
        <v>13</v>
      </c>
      <c r="E36" s="14">
        <v>2</v>
      </c>
      <c r="F36" s="15">
        <v>5906</v>
      </c>
      <c r="G36" s="16">
        <f>F36*0.5</f>
        <v>2953</v>
      </c>
      <c r="H36" s="16">
        <f>E36*G36</f>
        <v>5906</v>
      </c>
    </row>
    <row r="37" spans="1:8" ht="15">
      <c r="A37" s="14" t="s">
        <v>74</v>
      </c>
      <c r="B37" s="12" t="s">
        <v>75</v>
      </c>
      <c r="C37" s="13" t="s">
        <v>76</v>
      </c>
      <c r="D37" s="14" t="s">
        <v>13</v>
      </c>
      <c r="E37" s="14">
        <v>2</v>
      </c>
      <c r="F37" s="15">
        <v>295</v>
      </c>
      <c r="G37" s="16">
        <f>F37*0.5</f>
        <v>147.5</v>
      </c>
      <c r="H37" s="16">
        <f>E37*G37</f>
        <v>295</v>
      </c>
    </row>
    <row r="38" spans="1:8" ht="15">
      <c r="A38" s="14" t="s">
        <v>77</v>
      </c>
      <c r="B38" s="12" t="s">
        <v>78</v>
      </c>
      <c r="C38" s="13" t="s">
        <v>79</v>
      </c>
      <c r="D38" s="14" t="s">
        <v>13</v>
      </c>
      <c r="E38" s="14">
        <v>5</v>
      </c>
      <c r="F38" s="15">
        <v>12.03</v>
      </c>
      <c r="G38" s="16">
        <f>F38*0.5</f>
        <v>6.015</v>
      </c>
      <c r="H38" s="16">
        <f>E38*G38</f>
        <v>30.075</v>
      </c>
    </row>
    <row r="39" spans="1:8" ht="15">
      <c r="A39" s="14" t="s">
        <v>80</v>
      </c>
      <c r="B39" s="12" t="s">
        <v>78</v>
      </c>
      <c r="C39" s="13" t="s">
        <v>81</v>
      </c>
      <c r="D39" s="14" t="s">
        <v>13</v>
      </c>
      <c r="E39" s="14">
        <v>19</v>
      </c>
      <c r="F39" s="15">
        <v>50</v>
      </c>
      <c r="G39" s="16">
        <f>F39*0.5</f>
        <v>25</v>
      </c>
      <c r="H39" s="16">
        <f>E39*G39</f>
        <v>475</v>
      </c>
    </row>
    <row r="40" spans="1:8" ht="15">
      <c r="A40" s="14" t="s">
        <v>82</v>
      </c>
      <c r="B40" s="12" t="s">
        <v>83</v>
      </c>
      <c r="C40" s="13" t="s">
        <v>84</v>
      </c>
      <c r="D40" s="14" t="s">
        <v>13</v>
      </c>
      <c r="E40" s="14">
        <v>8</v>
      </c>
      <c r="F40" s="15">
        <v>2.4</v>
      </c>
      <c r="G40" s="16">
        <f>F40*0.5</f>
        <v>1.2</v>
      </c>
      <c r="H40" s="16">
        <f>E40*G40</f>
        <v>9.6</v>
      </c>
    </row>
    <row r="41" spans="1:8" ht="15">
      <c r="A41" s="14" t="s">
        <v>85</v>
      </c>
      <c r="B41" s="12" t="s">
        <v>86</v>
      </c>
      <c r="C41" s="13" t="s">
        <v>87</v>
      </c>
      <c r="D41" s="14" t="s">
        <v>13</v>
      </c>
      <c r="E41" s="14">
        <v>2</v>
      </c>
      <c r="F41" s="15">
        <v>27.2</v>
      </c>
      <c r="G41" s="16">
        <f>F41*0.5</f>
        <v>13.6</v>
      </c>
      <c r="H41" s="16">
        <f>E41*G41</f>
        <v>27.2</v>
      </c>
    </row>
    <row r="42" spans="1:8" ht="15">
      <c r="A42" s="14" t="s">
        <v>88</v>
      </c>
      <c r="B42" s="12" t="s">
        <v>89</v>
      </c>
      <c r="C42" s="13" t="s">
        <v>90</v>
      </c>
      <c r="D42" s="14" t="s">
        <v>13</v>
      </c>
      <c r="E42" s="14">
        <v>1</v>
      </c>
      <c r="F42" s="15">
        <v>583</v>
      </c>
      <c r="G42" s="16">
        <f>F42*0.5</f>
        <v>291.5</v>
      </c>
      <c r="H42" s="16">
        <f>E42*G42</f>
        <v>291.5</v>
      </c>
    </row>
    <row r="43" spans="1:8" ht="15">
      <c r="A43" s="14" t="s">
        <v>91</v>
      </c>
      <c r="B43" s="12" t="s">
        <v>92</v>
      </c>
      <c r="C43" s="13" t="s">
        <v>93</v>
      </c>
      <c r="D43" s="14" t="s">
        <v>13</v>
      </c>
      <c r="E43" s="14">
        <v>3</v>
      </c>
      <c r="F43" s="15">
        <v>163</v>
      </c>
      <c r="G43" s="16">
        <f>F43*0.5</f>
        <v>81.5</v>
      </c>
      <c r="H43" s="16">
        <f>E43*G43</f>
        <v>244.5</v>
      </c>
    </row>
    <row r="44" spans="1:8" ht="15">
      <c r="A44" s="14" t="s">
        <v>94</v>
      </c>
      <c r="B44" s="12" t="s">
        <v>95</v>
      </c>
      <c r="C44" s="13" t="s">
        <v>96</v>
      </c>
      <c r="D44" s="14" t="s">
        <v>13</v>
      </c>
      <c r="E44" s="14">
        <v>4</v>
      </c>
      <c r="F44" s="15">
        <v>19.1</v>
      </c>
      <c r="G44" s="16">
        <f>F44*0.5</f>
        <v>9.55</v>
      </c>
      <c r="H44" s="16">
        <f>E44*G44</f>
        <v>38.2</v>
      </c>
    </row>
    <row r="45" spans="1:8" ht="15">
      <c r="A45" s="14" t="s">
        <v>97</v>
      </c>
      <c r="B45" s="12" t="s">
        <v>98</v>
      </c>
      <c r="C45" s="13" t="s">
        <v>99</v>
      </c>
      <c r="D45" s="14" t="s">
        <v>13</v>
      </c>
      <c r="E45" s="14">
        <v>2</v>
      </c>
      <c r="F45" s="15">
        <v>63</v>
      </c>
      <c r="G45" s="16">
        <f>F45*0.5</f>
        <v>31.5</v>
      </c>
      <c r="H45" s="16">
        <f>E45*G45</f>
        <v>63</v>
      </c>
    </row>
    <row r="46" spans="1:8" ht="15">
      <c r="A46" s="14" t="s">
        <v>100</v>
      </c>
      <c r="B46" s="12" t="s">
        <v>101</v>
      </c>
      <c r="C46" s="13" t="s">
        <v>102</v>
      </c>
      <c r="D46" s="14" t="s">
        <v>13</v>
      </c>
      <c r="E46" s="14">
        <v>1</v>
      </c>
      <c r="F46" s="15">
        <v>256</v>
      </c>
      <c r="G46" s="16">
        <f>F46*0.5</f>
        <v>128</v>
      </c>
      <c r="H46" s="16">
        <f>E46*G46</f>
        <v>128</v>
      </c>
    </row>
    <row r="47" spans="1:8" ht="15">
      <c r="A47" s="14" t="s">
        <v>103</v>
      </c>
      <c r="B47" s="12" t="s">
        <v>104</v>
      </c>
      <c r="C47" s="13" t="s">
        <v>105</v>
      </c>
      <c r="D47" s="14" t="s">
        <v>13</v>
      </c>
      <c r="E47" s="14">
        <v>4</v>
      </c>
      <c r="F47" s="15">
        <v>1.7000000000000002</v>
      </c>
      <c r="G47" s="16">
        <f>F47*0.5</f>
        <v>0.8500000000000001</v>
      </c>
      <c r="H47" s="16">
        <f>E47*G47</f>
        <v>3.4000000000000004</v>
      </c>
    </row>
    <row r="48" spans="1:8" ht="15">
      <c r="A48" s="14" t="s">
        <v>106</v>
      </c>
      <c r="B48" s="12" t="s">
        <v>107</v>
      </c>
      <c r="C48" s="13" t="s">
        <v>108</v>
      </c>
      <c r="D48" s="14" t="s">
        <v>13</v>
      </c>
      <c r="E48" s="14">
        <v>1</v>
      </c>
      <c r="F48" s="15">
        <v>45</v>
      </c>
      <c r="G48" s="16">
        <f>F48*0.5</f>
        <v>22.5</v>
      </c>
      <c r="H48" s="16">
        <f>E48*G48</f>
        <v>22.5</v>
      </c>
    </row>
    <row r="49" spans="1:8" ht="15">
      <c r="A49" s="14" t="s">
        <v>109</v>
      </c>
      <c r="B49" s="12" t="s">
        <v>110</v>
      </c>
      <c r="C49" s="13" t="s">
        <v>111</v>
      </c>
      <c r="D49" s="14" t="s">
        <v>13</v>
      </c>
      <c r="E49" s="14">
        <v>1</v>
      </c>
      <c r="F49" s="15">
        <v>742.86</v>
      </c>
      <c r="G49" s="16">
        <f>F49*0.5</f>
        <v>371.43</v>
      </c>
      <c r="H49" s="16">
        <f>E49*G49</f>
        <v>371.43</v>
      </c>
    </row>
    <row r="50" spans="1:8" ht="15">
      <c r="A50" s="14" t="s">
        <v>112</v>
      </c>
      <c r="B50" s="12" t="s">
        <v>113</v>
      </c>
      <c r="C50" s="13" t="s">
        <v>114</v>
      </c>
      <c r="D50" s="14" t="s">
        <v>13</v>
      </c>
      <c r="E50" s="14">
        <v>13</v>
      </c>
      <c r="F50" s="15">
        <v>243</v>
      </c>
      <c r="G50" s="16">
        <f>F50*0.5</f>
        <v>121.5</v>
      </c>
      <c r="H50" s="16">
        <f>E50*G50</f>
        <v>1579.5</v>
      </c>
    </row>
    <row r="51" spans="1:8" ht="15">
      <c r="A51" s="14" t="s">
        <v>115</v>
      </c>
      <c r="B51" s="12" t="s">
        <v>116</v>
      </c>
      <c r="C51" s="13" t="s">
        <v>117</v>
      </c>
      <c r="D51" s="14" t="s">
        <v>13</v>
      </c>
      <c r="E51" s="14">
        <v>2</v>
      </c>
      <c r="F51" s="15">
        <v>72</v>
      </c>
      <c r="G51" s="16">
        <f>F51*0.5</f>
        <v>36</v>
      </c>
      <c r="H51" s="16">
        <f>E51*G51</f>
        <v>72</v>
      </c>
    </row>
    <row r="52" spans="1:8" ht="15">
      <c r="A52" s="14" t="s">
        <v>118</v>
      </c>
      <c r="B52" s="12" t="s">
        <v>119</v>
      </c>
      <c r="C52" s="13" t="s">
        <v>120</v>
      </c>
      <c r="D52" s="14" t="s">
        <v>13</v>
      </c>
      <c r="E52" s="14">
        <v>1</v>
      </c>
      <c r="F52" s="15">
        <v>500</v>
      </c>
      <c r="G52" s="16">
        <f>F52*0.5</f>
        <v>250</v>
      </c>
      <c r="H52" s="16">
        <f>E52*G52</f>
        <v>250</v>
      </c>
    </row>
    <row r="53" spans="1:8" ht="15">
      <c r="A53" s="14" t="s">
        <v>121</v>
      </c>
      <c r="B53" s="12" t="s">
        <v>122</v>
      </c>
      <c r="C53" s="13" t="s">
        <v>123</v>
      </c>
      <c r="D53" s="14" t="s">
        <v>13</v>
      </c>
      <c r="E53" s="14">
        <v>4</v>
      </c>
      <c r="F53" s="15">
        <v>115</v>
      </c>
      <c r="G53" s="16">
        <f>F53*0.5</f>
        <v>57.5</v>
      </c>
      <c r="H53" s="16">
        <f>E53*G53</f>
        <v>230</v>
      </c>
    </row>
    <row r="54" spans="1:8" ht="15">
      <c r="A54" s="14" t="s">
        <v>124</v>
      </c>
      <c r="B54" s="12" t="s">
        <v>125</v>
      </c>
      <c r="C54" s="13" t="s">
        <v>126</v>
      </c>
      <c r="D54" s="14" t="s">
        <v>13</v>
      </c>
      <c r="E54" s="14">
        <v>40</v>
      </c>
      <c r="F54" s="15">
        <v>3.47</v>
      </c>
      <c r="G54" s="16">
        <f>F54*0.5</f>
        <v>1.735</v>
      </c>
      <c r="H54" s="16">
        <f>E54*G54</f>
        <v>69.4</v>
      </c>
    </row>
    <row r="55" spans="1:8" ht="15">
      <c r="A55" s="14" t="s">
        <v>127</v>
      </c>
      <c r="B55" s="12" t="s">
        <v>128</v>
      </c>
      <c r="C55" s="13" t="s">
        <v>129</v>
      </c>
      <c r="D55" s="14" t="s">
        <v>13</v>
      </c>
      <c r="E55" s="14">
        <v>4</v>
      </c>
      <c r="F55" s="15">
        <v>17.6</v>
      </c>
      <c r="G55" s="16">
        <f>F55*0.5</f>
        <v>8.8</v>
      </c>
      <c r="H55" s="16">
        <f>E55*G55</f>
        <v>35.2</v>
      </c>
    </row>
    <row r="56" spans="1:8" ht="15">
      <c r="A56" s="14" t="s">
        <v>130</v>
      </c>
      <c r="B56" s="12" t="s">
        <v>128</v>
      </c>
      <c r="C56" s="13" t="s">
        <v>129</v>
      </c>
      <c r="D56" s="14" t="s">
        <v>13</v>
      </c>
      <c r="E56" s="14">
        <v>3</v>
      </c>
      <c r="F56" s="15">
        <v>27</v>
      </c>
      <c r="G56" s="16">
        <f>F56*0.5</f>
        <v>13.5</v>
      </c>
      <c r="H56" s="16">
        <f>E56*G56</f>
        <v>40.5</v>
      </c>
    </row>
    <row r="57" spans="1:8" ht="15">
      <c r="A57" s="14" t="s">
        <v>131</v>
      </c>
      <c r="B57" s="12" t="s">
        <v>132</v>
      </c>
      <c r="C57" s="13" t="s">
        <v>133</v>
      </c>
      <c r="D57" s="14" t="s">
        <v>13</v>
      </c>
      <c r="E57" s="14">
        <v>1</v>
      </c>
      <c r="F57" s="15">
        <v>410</v>
      </c>
      <c r="G57" s="16">
        <f>F57*0.5</f>
        <v>205</v>
      </c>
      <c r="H57" s="16">
        <f>E57*G57</f>
        <v>205</v>
      </c>
    </row>
    <row r="58" spans="1:8" ht="15">
      <c r="A58" s="14" t="s">
        <v>134</v>
      </c>
      <c r="B58" s="12" t="s">
        <v>135</v>
      </c>
      <c r="C58" s="13" t="s">
        <v>136</v>
      </c>
      <c r="D58" s="14" t="s">
        <v>13</v>
      </c>
      <c r="E58" s="14">
        <v>2</v>
      </c>
      <c r="F58" s="15">
        <v>14</v>
      </c>
      <c r="G58" s="16">
        <f>F58*0.5</f>
        <v>7</v>
      </c>
      <c r="H58" s="16">
        <f>E58*G58</f>
        <v>14</v>
      </c>
    </row>
    <row r="59" spans="1:8" ht="15">
      <c r="A59" s="14" t="s">
        <v>137</v>
      </c>
      <c r="B59" s="12" t="s">
        <v>138</v>
      </c>
      <c r="C59" s="13" t="s">
        <v>139</v>
      </c>
      <c r="D59" s="14" t="s">
        <v>13</v>
      </c>
      <c r="E59" s="14">
        <v>4</v>
      </c>
      <c r="F59" s="15">
        <v>6</v>
      </c>
      <c r="G59" s="16">
        <f>F59*0.5</f>
        <v>3</v>
      </c>
      <c r="H59" s="16">
        <f>E59*G59</f>
        <v>12</v>
      </c>
    </row>
    <row r="60" spans="1:8" ht="15">
      <c r="A60" s="14" t="s">
        <v>140</v>
      </c>
      <c r="B60" s="12" t="s">
        <v>141</v>
      </c>
      <c r="C60" s="13" t="s">
        <v>142</v>
      </c>
      <c r="D60" s="14" t="s">
        <v>13</v>
      </c>
      <c r="E60" s="14">
        <v>3</v>
      </c>
      <c r="F60" s="15">
        <v>4.3</v>
      </c>
      <c r="G60" s="16">
        <f>F60*0.5</f>
        <v>2.15</v>
      </c>
      <c r="H60" s="16">
        <f>E60*G60</f>
        <v>6.449999999999999</v>
      </c>
    </row>
    <row r="61" spans="1:8" ht="15">
      <c r="A61" s="14" t="s">
        <v>143</v>
      </c>
      <c r="B61" s="12" t="s">
        <v>144</v>
      </c>
      <c r="C61" s="13" t="s">
        <v>145</v>
      </c>
      <c r="D61" s="14" t="s">
        <v>13</v>
      </c>
      <c r="E61" s="14">
        <v>2</v>
      </c>
      <c r="F61" s="15">
        <v>713.6</v>
      </c>
      <c r="G61" s="16">
        <f>F61*0.5</f>
        <v>356.8</v>
      </c>
      <c r="H61" s="16">
        <f>E61*G61</f>
        <v>713.6</v>
      </c>
    </row>
    <row r="62" spans="1:8" ht="15">
      <c r="A62" s="14" t="s">
        <v>146</v>
      </c>
      <c r="B62" s="12" t="s">
        <v>147</v>
      </c>
      <c r="C62" s="13" t="s">
        <v>148</v>
      </c>
      <c r="D62" s="14" t="s">
        <v>13</v>
      </c>
      <c r="E62" s="14">
        <v>2</v>
      </c>
      <c r="F62" s="15">
        <v>46</v>
      </c>
      <c r="G62" s="16">
        <f>F62*0.5</f>
        <v>23</v>
      </c>
      <c r="H62" s="16">
        <f>E62*G62</f>
        <v>46</v>
      </c>
    </row>
    <row r="63" spans="1:8" ht="15">
      <c r="A63" s="14" t="s">
        <v>149</v>
      </c>
      <c r="B63" s="12" t="s">
        <v>147</v>
      </c>
      <c r="C63" s="13" t="s">
        <v>148</v>
      </c>
      <c r="D63" s="14" t="s">
        <v>13</v>
      </c>
      <c r="E63" s="14">
        <v>4</v>
      </c>
      <c r="F63" s="15">
        <v>8.5</v>
      </c>
      <c r="G63" s="16">
        <f>F63*0.5</f>
        <v>4.25</v>
      </c>
      <c r="H63" s="16">
        <f>E63*G63</f>
        <v>17</v>
      </c>
    </row>
    <row r="64" spans="1:8" ht="15">
      <c r="A64" s="14" t="s">
        <v>150</v>
      </c>
      <c r="B64" s="12" t="s">
        <v>32</v>
      </c>
      <c r="C64" s="13" t="s">
        <v>151</v>
      </c>
      <c r="D64" s="14" t="s">
        <v>13</v>
      </c>
      <c r="E64" s="14">
        <v>9</v>
      </c>
      <c r="F64" s="15">
        <v>25</v>
      </c>
      <c r="G64" s="16">
        <f>F64*0.5</f>
        <v>12.5</v>
      </c>
      <c r="H64" s="16">
        <f>E64*G64</f>
        <v>112.5</v>
      </c>
    </row>
    <row r="65" spans="1:8" ht="15">
      <c r="A65" s="14" t="s">
        <v>152</v>
      </c>
      <c r="B65" s="12" t="s">
        <v>153</v>
      </c>
      <c r="C65" s="13" t="s">
        <v>154</v>
      </c>
      <c r="D65" s="14" t="s">
        <v>13</v>
      </c>
      <c r="E65" s="14">
        <v>2</v>
      </c>
      <c r="F65" s="15">
        <v>14.4</v>
      </c>
      <c r="G65" s="16">
        <f>F65*0.5</f>
        <v>7.2</v>
      </c>
      <c r="H65" s="16">
        <f>E65*G65</f>
        <v>14.4</v>
      </c>
    </row>
    <row r="66" spans="1:8" ht="15">
      <c r="A66" s="14" t="s">
        <v>155</v>
      </c>
      <c r="B66" s="12" t="s">
        <v>156</v>
      </c>
      <c r="C66" s="13" t="s">
        <v>157</v>
      </c>
      <c r="D66" s="14" t="s">
        <v>13</v>
      </c>
      <c r="E66" s="14">
        <v>2</v>
      </c>
      <c r="F66" s="15">
        <v>92.3</v>
      </c>
      <c r="G66" s="16">
        <f>F66*0.5</f>
        <v>46.15</v>
      </c>
      <c r="H66" s="16">
        <f>E66*G66</f>
        <v>92.3</v>
      </c>
    </row>
    <row r="67" spans="1:8" ht="15">
      <c r="A67" s="14" t="s">
        <v>158</v>
      </c>
      <c r="B67" s="12" t="s">
        <v>16</v>
      </c>
      <c r="C67" s="13" t="s">
        <v>159</v>
      </c>
      <c r="D67" s="14" t="s">
        <v>13</v>
      </c>
      <c r="E67" s="14">
        <v>5</v>
      </c>
      <c r="F67" s="15">
        <v>32</v>
      </c>
      <c r="G67" s="16">
        <f>F67*0.5</f>
        <v>16</v>
      </c>
      <c r="H67" s="16">
        <f>E67*G67</f>
        <v>80</v>
      </c>
    </row>
    <row r="68" spans="1:8" ht="15">
      <c r="A68" s="14" t="s">
        <v>160</v>
      </c>
      <c r="B68" s="12" t="s">
        <v>16</v>
      </c>
      <c r="C68" s="13" t="s">
        <v>159</v>
      </c>
      <c r="D68" s="14" t="s">
        <v>13</v>
      </c>
      <c r="E68" s="14">
        <v>2</v>
      </c>
      <c r="F68" s="15">
        <v>6.39</v>
      </c>
      <c r="G68" s="16">
        <f>F68*0.5</f>
        <v>3.195</v>
      </c>
      <c r="H68" s="16">
        <f>E68*G68</f>
        <v>6.39</v>
      </c>
    </row>
    <row r="69" spans="1:8" ht="15">
      <c r="A69" s="14" t="s">
        <v>161</v>
      </c>
      <c r="B69" s="12" t="s">
        <v>16</v>
      </c>
      <c r="C69" s="13" t="s">
        <v>159</v>
      </c>
      <c r="D69" s="14" t="s">
        <v>13</v>
      </c>
      <c r="E69" s="14">
        <v>4</v>
      </c>
      <c r="F69" s="15">
        <v>24</v>
      </c>
      <c r="G69" s="16">
        <f>F69*0.5</f>
        <v>12</v>
      </c>
      <c r="H69" s="16">
        <f>E69*G69</f>
        <v>48</v>
      </c>
    </row>
    <row r="70" spans="1:8" ht="15">
      <c r="A70" s="14" t="s">
        <v>162</v>
      </c>
      <c r="B70" s="12" t="s">
        <v>163</v>
      </c>
      <c r="C70" s="13" t="s">
        <v>164</v>
      </c>
      <c r="D70" s="14" t="s">
        <v>13</v>
      </c>
      <c r="E70" s="14">
        <v>5</v>
      </c>
      <c r="F70" s="15">
        <v>78</v>
      </c>
      <c r="G70" s="16">
        <f>F70*0.5</f>
        <v>39</v>
      </c>
      <c r="H70" s="16">
        <f>E70*G70</f>
        <v>195</v>
      </c>
    </row>
    <row r="71" spans="1:8" ht="15">
      <c r="A71" s="14" t="s">
        <v>165</v>
      </c>
      <c r="B71" s="12" t="s">
        <v>166</v>
      </c>
      <c r="C71" s="13" t="s">
        <v>167</v>
      </c>
      <c r="D71" s="14" t="s">
        <v>13</v>
      </c>
      <c r="E71" s="14">
        <v>1</v>
      </c>
      <c r="F71" s="15">
        <v>1726.2</v>
      </c>
      <c r="G71" s="16">
        <f>F71*0.5</f>
        <v>863.1</v>
      </c>
      <c r="H71" s="16">
        <f>E71*G71</f>
        <v>863.1</v>
      </c>
    </row>
    <row r="72" spans="1:8" ht="15">
      <c r="A72" s="14" t="s">
        <v>168</v>
      </c>
      <c r="B72" s="12" t="s">
        <v>169</v>
      </c>
      <c r="C72" s="13" t="s">
        <v>170</v>
      </c>
      <c r="D72" s="14" t="s">
        <v>13</v>
      </c>
      <c r="E72" s="14">
        <v>2</v>
      </c>
      <c r="F72" s="15">
        <v>541.13</v>
      </c>
      <c r="G72" s="16">
        <f>F72*0.5</f>
        <v>270.565</v>
      </c>
      <c r="H72" s="16">
        <f>E72*G72</f>
        <v>541.13</v>
      </c>
    </row>
    <row r="73" spans="1:8" ht="15">
      <c r="A73" s="14" t="s">
        <v>171</v>
      </c>
      <c r="B73" s="12" t="s">
        <v>172</v>
      </c>
      <c r="C73" s="13" t="s">
        <v>173</v>
      </c>
      <c r="D73" s="14" t="s">
        <v>13</v>
      </c>
      <c r="E73" s="14">
        <v>2</v>
      </c>
      <c r="F73" s="15">
        <v>554.3</v>
      </c>
      <c r="G73" s="16">
        <f>F73*0.5</f>
        <v>277.15</v>
      </c>
      <c r="H73" s="16">
        <f>E73*G73</f>
        <v>554.3</v>
      </c>
    </row>
    <row r="74" spans="1:8" ht="15">
      <c r="A74" s="14">
        <v>71</v>
      </c>
      <c r="B74" s="12" t="s">
        <v>172</v>
      </c>
      <c r="C74" s="13" t="s">
        <v>173</v>
      </c>
      <c r="D74" s="14" t="s">
        <v>13</v>
      </c>
      <c r="E74" s="14">
        <v>2</v>
      </c>
      <c r="F74" s="15">
        <v>894</v>
      </c>
      <c r="G74" s="16">
        <f>F74*0.5</f>
        <v>447</v>
      </c>
      <c r="H74" s="16">
        <f>E74*G74</f>
        <v>894</v>
      </c>
    </row>
    <row r="75" spans="1:8" ht="15">
      <c r="A75" s="14" t="s">
        <v>174</v>
      </c>
      <c r="B75" s="12" t="s">
        <v>172</v>
      </c>
      <c r="C75" s="13" t="s">
        <v>173</v>
      </c>
      <c r="D75" s="14" t="s">
        <v>13</v>
      </c>
      <c r="E75" s="14">
        <v>3</v>
      </c>
      <c r="F75" s="15">
        <v>630</v>
      </c>
      <c r="G75" s="16">
        <f>F75*0.5</f>
        <v>315</v>
      </c>
      <c r="H75" s="16">
        <f>E75*G75</f>
        <v>945</v>
      </c>
    </row>
    <row r="76" spans="1:8" ht="15">
      <c r="A76" s="14" t="s">
        <v>175</v>
      </c>
      <c r="B76" s="12" t="s">
        <v>176</v>
      </c>
      <c r="C76" s="13" t="s">
        <v>177</v>
      </c>
      <c r="D76" s="14" t="s">
        <v>13</v>
      </c>
      <c r="E76" s="14">
        <v>4</v>
      </c>
      <c r="F76" s="15">
        <v>6.5</v>
      </c>
      <c r="G76" s="16">
        <f>F76*0.5</f>
        <v>3.25</v>
      </c>
      <c r="H76" s="16">
        <f>E76*G76</f>
        <v>13</v>
      </c>
    </row>
    <row r="77" spans="1:8" ht="15">
      <c r="A77" s="14" t="s">
        <v>178</v>
      </c>
      <c r="B77" s="12" t="s">
        <v>179</v>
      </c>
      <c r="C77" s="13" t="s">
        <v>180</v>
      </c>
      <c r="D77" s="14" t="s">
        <v>13</v>
      </c>
      <c r="E77" s="14">
        <v>1</v>
      </c>
      <c r="F77" s="15">
        <v>1215.78</v>
      </c>
      <c r="G77" s="16">
        <f>F77*0.5</f>
        <v>607.89</v>
      </c>
      <c r="H77" s="16">
        <f>E77*G77</f>
        <v>607.89</v>
      </c>
    </row>
    <row r="78" spans="1:8" ht="15">
      <c r="A78" s="14" t="s">
        <v>181</v>
      </c>
      <c r="B78" s="12" t="s">
        <v>182</v>
      </c>
      <c r="C78" s="13" t="s">
        <v>183</v>
      </c>
      <c r="D78" s="14" t="s">
        <v>13</v>
      </c>
      <c r="E78" s="14">
        <v>2</v>
      </c>
      <c r="F78" s="15">
        <v>135</v>
      </c>
      <c r="G78" s="16">
        <f>F78*0.5</f>
        <v>67.5</v>
      </c>
      <c r="H78" s="16">
        <f>E78*G78</f>
        <v>135</v>
      </c>
    </row>
    <row r="79" spans="1:8" ht="15">
      <c r="A79" s="14" t="s">
        <v>184</v>
      </c>
      <c r="B79" s="12" t="s">
        <v>185</v>
      </c>
      <c r="C79" s="13" t="s">
        <v>186</v>
      </c>
      <c r="D79" s="14" t="s">
        <v>13</v>
      </c>
      <c r="E79" s="14">
        <v>4</v>
      </c>
      <c r="F79" s="15">
        <v>29</v>
      </c>
      <c r="G79" s="16">
        <f>F79*0.5</f>
        <v>14.5</v>
      </c>
      <c r="H79" s="16">
        <f>E79*G79</f>
        <v>58</v>
      </c>
    </row>
    <row r="80" spans="1:8" ht="15">
      <c r="A80" s="14" t="s">
        <v>187</v>
      </c>
      <c r="B80" s="12" t="s">
        <v>188</v>
      </c>
      <c r="C80" s="13" t="s">
        <v>189</v>
      </c>
      <c r="D80" s="14" t="s">
        <v>13</v>
      </c>
      <c r="E80" s="14">
        <v>1</v>
      </c>
      <c r="F80" s="15">
        <v>431.7</v>
      </c>
      <c r="G80" s="16">
        <f>F80*0.5</f>
        <v>215.85</v>
      </c>
      <c r="H80" s="16">
        <f>E80*G80</f>
        <v>215.85</v>
      </c>
    </row>
    <row r="81" spans="1:8" ht="15">
      <c r="A81" s="14" t="s">
        <v>190</v>
      </c>
      <c r="B81" s="12" t="s">
        <v>191</v>
      </c>
      <c r="C81" s="13" t="s">
        <v>192</v>
      </c>
      <c r="D81" s="14" t="s">
        <v>13</v>
      </c>
      <c r="E81" s="14">
        <v>1</v>
      </c>
      <c r="F81" s="15">
        <v>530.79</v>
      </c>
      <c r="G81" s="16">
        <f>F81*0.5</f>
        <v>265.395</v>
      </c>
      <c r="H81" s="16">
        <f>E81*G81</f>
        <v>265.395</v>
      </c>
    </row>
    <row r="82" spans="1:8" ht="15">
      <c r="A82" s="14" t="s">
        <v>193</v>
      </c>
      <c r="B82" s="12" t="s">
        <v>194</v>
      </c>
      <c r="C82" s="13" t="s">
        <v>195</v>
      </c>
      <c r="D82" s="14" t="s">
        <v>13</v>
      </c>
      <c r="E82" s="14">
        <v>2</v>
      </c>
      <c r="F82" s="15">
        <v>28</v>
      </c>
      <c r="G82" s="16">
        <f>F82*0.5</f>
        <v>14</v>
      </c>
      <c r="H82" s="16">
        <f>E82*G82</f>
        <v>28</v>
      </c>
    </row>
    <row r="83" spans="1:8" ht="15">
      <c r="A83" s="14" t="s">
        <v>196</v>
      </c>
      <c r="B83" s="12" t="s">
        <v>197</v>
      </c>
      <c r="C83" s="13" t="s">
        <v>198</v>
      </c>
      <c r="D83" s="14" t="s">
        <v>13</v>
      </c>
      <c r="E83" s="14">
        <v>12</v>
      </c>
      <c r="F83" s="15">
        <v>173</v>
      </c>
      <c r="G83" s="16">
        <f>F83*0.5</f>
        <v>86.5</v>
      </c>
      <c r="H83" s="16">
        <f>E83*G83</f>
        <v>1038</v>
      </c>
    </row>
    <row r="84" spans="1:8" ht="15">
      <c r="A84" s="14" t="s">
        <v>199</v>
      </c>
      <c r="B84" s="12" t="s">
        <v>197</v>
      </c>
      <c r="C84" s="13" t="s">
        <v>198</v>
      </c>
      <c r="D84" s="14" t="s">
        <v>13</v>
      </c>
      <c r="E84" s="14">
        <v>1</v>
      </c>
      <c r="F84" s="15">
        <v>213</v>
      </c>
      <c r="G84" s="16">
        <f>F84*0.5</f>
        <v>106.5</v>
      </c>
      <c r="H84" s="16">
        <f>E84*G84</f>
        <v>106.5</v>
      </c>
    </row>
    <row r="85" spans="1:8" ht="15">
      <c r="A85" s="14" t="s">
        <v>200</v>
      </c>
      <c r="B85" s="12" t="s">
        <v>201</v>
      </c>
      <c r="C85" s="13" t="s">
        <v>202</v>
      </c>
      <c r="D85" s="14" t="s">
        <v>13</v>
      </c>
      <c r="E85" s="14">
        <v>1</v>
      </c>
      <c r="F85" s="15">
        <v>140</v>
      </c>
      <c r="G85" s="16">
        <f>F85*0.5</f>
        <v>70</v>
      </c>
      <c r="H85" s="16">
        <f>E85*G85</f>
        <v>70</v>
      </c>
    </row>
    <row r="86" spans="1:8" ht="15">
      <c r="A86" s="14" t="s">
        <v>203</v>
      </c>
      <c r="B86" s="12" t="s">
        <v>197</v>
      </c>
      <c r="C86" s="13" t="s">
        <v>198</v>
      </c>
      <c r="D86" s="14" t="s">
        <v>13</v>
      </c>
      <c r="E86" s="14">
        <v>1</v>
      </c>
      <c r="F86" s="15">
        <v>456</v>
      </c>
      <c r="G86" s="16">
        <f>F86*0.5</f>
        <v>228</v>
      </c>
      <c r="H86" s="16">
        <f>E86*G86</f>
        <v>228</v>
      </c>
    </row>
    <row r="87" spans="1:8" ht="15">
      <c r="A87" s="14" t="s">
        <v>204</v>
      </c>
      <c r="B87" s="12" t="s">
        <v>205</v>
      </c>
      <c r="C87" s="13" t="s">
        <v>206</v>
      </c>
      <c r="D87" s="14" t="s">
        <v>13</v>
      </c>
      <c r="E87" s="14">
        <v>4</v>
      </c>
      <c r="F87" s="15">
        <v>880</v>
      </c>
      <c r="G87" s="16">
        <f>F87*0.5</f>
        <v>440</v>
      </c>
      <c r="H87" s="16">
        <f>E87*G87</f>
        <v>1760</v>
      </c>
    </row>
    <row r="88" spans="1:8" ht="15">
      <c r="A88" s="14" t="s">
        <v>207</v>
      </c>
      <c r="B88" s="12" t="s">
        <v>208</v>
      </c>
      <c r="C88" s="13" t="s">
        <v>209</v>
      </c>
      <c r="D88" s="14" t="s">
        <v>13</v>
      </c>
      <c r="E88" s="14">
        <v>1</v>
      </c>
      <c r="F88" s="15">
        <v>506</v>
      </c>
      <c r="G88" s="16">
        <f>F88*0.5</f>
        <v>253</v>
      </c>
      <c r="H88" s="16">
        <f>E88*G88</f>
        <v>253</v>
      </c>
    </row>
    <row r="89" spans="1:8" ht="15">
      <c r="A89" s="14" t="s">
        <v>210</v>
      </c>
      <c r="B89" s="12" t="s">
        <v>211</v>
      </c>
      <c r="C89" s="13" t="s">
        <v>212</v>
      </c>
      <c r="D89" s="14" t="s">
        <v>13</v>
      </c>
      <c r="E89" s="14">
        <v>1</v>
      </c>
      <c r="F89" s="15">
        <v>270</v>
      </c>
      <c r="G89" s="16">
        <f>F89*0.5</f>
        <v>135</v>
      </c>
      <c r="H89" s="16">
        <f>E89*G89</f>
        <v>135</v>
      </c>
    </row>
    <row r="90" spans="1:8" ht="15">
      <c r="A90" s="14" t="s">
        <v>213</v>
      </c>
      <c r="B90" s="12" t="s">
        <v>214</v>
      </c>
      <c r="C90" s="13" t="s">
        <v>215</v>
      </c>
      <c r="D90" s="14" t="s">
        <v>13</v>
      </c>
      <c r="E90" s="14">
        <v>2</v>
      </c>
      <c r="F90" s="15">
        <v>39</v>
      </c>
      <c r="G90" s="16">
        <f>F90*0.5</f>
        <v>19.5</v>
      </c>
      <c r="H90" s="16">
        <f>E90*G90</f>
        <v>39</v>
      </c>
    </row>
    <row r="91" spans="1:8" ht="15">
      <c r="A91" s="14" t="s">
        <v>216</v>
      </c>
      <c r="B91" s="12" t="s">
        <v>214</v>
      </c>
      <c r="C91" s="13" t="s">
        <v>215</v>
      </c>
      <c r="D91" s="14" t="s">
        <v>13</v>
      </c>
      <c r="E91" s="14">
        <v>2</v>
      </c>
      <c r="F91" s="15">
        <v>113</v>
      </c>
      <c r="G91" s="16">
        <f>F91*0.5</f>
        <v>56.5</v>
      </c>
      <c r="H91" s="16">
        <f>E91*G91</f>
        <v>113</v>
      </c>
    </row>
    <row r="92" spans="1:8" ht="15">
      <c r="A92" s="14" t="s">
        <v>217</v>
      </c>
      <c r="B92" s="12" t="s">
        <v>218</v>
      </c>
      <c r="C92" s="13" t="s">
        <v>219</v>
      </c>
      <c r="D92" s="14" t="s">
        <v>13</v>
      </c>
      <c r="E92" s="14">
        <v>2</v>
      </c>
      <c r="F92" s="15">
        <v>290</v>
      </c>
      <c r="G92" s="16">
        <f>F92*0.5</f>
        <v>145</v>
      </c>
      <c r="H92" s="16">
        <f>E92*G92</f>
        <v>290</v>
      </c>
    </row>
    <row r="93" spans="1:8" ht="15">
      <c r="A93" s="14" t="s">
        <v>220</v>
      </c>
      <c r="B93" s="12" t="s">
        <v>218</v>
      </c>
      <c r="C93" s="13" t="s">
        <v>221</v>
      </c>
      <c r="D93" s="14" t="s">
        <v>13</v>
      </c>
      <c r="E93" s="14">
        <v>1</v>
      </c>
      <c r="F93" s="15">
        <v>255</v>
      </c>
      <c r="G93" s="16">
        <f>F93*0.5</f>
        <v>127.5</v>
      </c>
      <c r="H93" s="16">
        <f>E93*G93</f>
        <v>127.5</v>
      </c>
    </row>
    <row r="94" spans="1:8" ht="15">
      <c r="A94" s="14" t="s">
        <v>222</v>
      </c>
      <c r="B94" s="12" t="s">
        <v>218</v>
      </c>
      <c r="C94" s="13" t="s">
        <v>223</v>
      </c>
      <c r="D94" s="14" t="s">
        <v>13</v>
      </c>
      <c r="E94" s="14">
        <v>1</v>
      </c>
      <c r="F94" s="15">
        <v>370</v>
      </c>
      <c r="G94" s="16">
        <f>F94*0.5</f>
        <v>185</v>
      </c>
      <c r="H94" s="16">
        <f>E94*G94</f>
        <v>185</v>
      </c>
    </row>
    <row r="95" spans="1:8" ht="15">
      <c r="A95" s="14" t="s">
        <v>224</v>
      </c>
      <c r="B95" s="12" t="s">
        <v>225</v>
      </c>
      <c r="C95" s="13" t="s">
        <v>226</v>
      </c>
      <c r="D95" s="14" t="s">
        <v>13</v>
      </c>
      <c r="E95" s="14">
        <v>2</v>
      </c>
      <c r="F95" s="15">
        <v>105</v>
      </c>
      <c r="G95" s="16">
        <f>F95*0.5</f>
        <v>52.5</v>
      </c>
      <c r="H95" s="16">
        <f>E95*G95</f>
        <v>105</v>
      </c>
    </row>
    <row r="96" spans="1:8" ht="15">
      <c r="A96" s="14" t="s">
        <v>227</v>
      </c>
      <c r="B96" s="12" t="s">
        <v>228</v>
      </c>
      <c r="C96" s="13" t="s">
        <v>229</v>
      </c>
      <c r="D96" s="14" t="s">
        <v>13</v>
      </c>
      <c r="E96" s="14">
        <v>5</v>
      </c>
      <c r="F96" s="15">
        <v>137</v>
      </c>
      <c r="G96" s="16">
        <f>F96*0.5</f>
        <v>68.5</v>
      </c>
      <c r="H96" s="16">
        <f>E96*G96</f>
        <v>342.5</v>
      </c>
    </row>
    <row r="97" spans="1:8" ht="15">
      <c r="A97" s="14" t="s">
        <v>230</v>
      </c>
      <c r="B97" s="12" t="s">
        <v>231</v>
      </c>
      <c r="C97" s="13" t="s">
        <v>232</v>
      </c>
      <c r="D97" s="14" t="s">
        <v>13</v>
      </c>
      <c r="E97" s="14">
        <v>1</v>
      </c>
      <c r="F97" s="15">
        <v>210.87</v>
      </c>
      <c r="G97" s="16">
        <f>F97*0.5</f>
        <v>105.435</v>
      </c>
      <c r="H97" s="16">
        <f>E97*G97</f>
        <v>105.435</v>
      </c>
    </row>
    <row r="98" spans="1:8" ht="15">
      <c r="A98" s="14" t="s">
        <v>233</v>
      </c>
      <c r="B98" s="12" t="s">
        <v>234</v>
      </c>
      <c r="C98" s="13" t="s">
        <v>235</v>
      </c>
      <c r="D98" s="14" t="s">
        <v>13</v>
      </c>
      <c r="E98" s="14">
        <v>1</v>
      </c>
      <c r="F98" s="15">
        <v>64.35</v>
      </c>
      <c r="G98" s="16">
        <f>F98*0.5</f>
        <v>32.175</v>
      </c>
      <c r="H98" s="16">
        <f>E98*G98</f>
        <v>32.175</v>
      </c>
    </row>
    <row r="99" spans="1:8" ht="15">
      <c r="A99" s="14" t="s">
        <v>236</v>
      </c>
      <c r="B99" s="12" t="s">
        <v>237</v>
      </c>
      <c r="C99" s="13" t="s">
        <v>238</v>
      </c>
      <c r="D99" s="14" t="s">
        <v>13</v>
      </c>
      <c r="E99" s="14">
        <v>2</v>
      </c>
      <c r="F99" s="15">
        <v>275</v>
      </c>
      <c r="G99" s="16">
        <f>F99*0.5</f>
        <v>137.5</v>
      </c>
      <c r="H99" s="16">
        <f>E99*G99</f>
        <v>275</v>
      </c>
    </row>
    <row r="100" spans="1:8" ht="15">
      <c r="A100" s="14" t="s">
        <v>239</v>
      </c>
      <c r="B100" s="12" t="s">
        <v>240</v>
      </c>
      <c r="C100" s="13" t="s">
        <v>241</v>
      </c>
      <c r="D100" s="14" t="s">
        <v>13</v>
      </c>
      <c r="E100" s="14">
        <v>2</v>
      </c>
      <c r="F100" s="15">
        <v>445.5</v>
      </c>
      <c r="G100" s="16">
        <f>F100*0.5</f>
        <v>222.75</v>
      </c>
      <c r="H100" s="16">
        <f>E100*G100</f>
        <v>445.5</v>
      </c>
    </row>
    <row r="101" spans="1:8" ht="15">
      <c r="A101" s="14" t="s">
        <v>242</v>
      </c>
      <c r="B101" s="12" t="s">
        <v>240</v>
      </c>
      <c r="C101" s="13" t="s">
        <v>241</v>
      </c>
      <c r="D101" s="14" t="s">
        <v>13</v>
      </c>
      <c r="E101" s="14">
        <v>1</v>
      </c>
      <c r="F101" s="15">
        <v>481</v>
      </c>
      <c r="G101" s="16">
        <f>F101*0.5</f>
        <v>240.5</v>
      </c>
      <c r="H101" s="16">
        <f>E101*G101</f>
        <v>240.5</v>
      </c>
    </row>
    <row r="102" spans="1:8" ht="15">
      <c r="A102" s="14" t="s">
        <v>243</v>
      </c>
      <c r="B102" s="12" t="s">
        <v>244</v>
      </c>
      <c r="C102" s="13" t="s">
        <v>245</v>
      </c>
      <c r="D102" s="14" t="s">
        <v>13</v>
      </c>
      <c r="E102" s="14">
        <v>1</v>
      </c>
      <c r="F102" s="15">
        <v>54</v>
      </c>
      <c r="G102" s="16">
        <f>F102*0.5</f>
        <v>27</v>
      </c>
      <c r="H102" s="16">
        <f>E102*G102</f>
        <v>27</v>
      </c>
    </row>
    <row r="103" spans="1:8" ht="15">
      <c r="A103" s="14" t="s">
        <v>246</v>
      </c>
      <c r="B103" s="12" t="s">
        <v>247</v>
      </c>
      <c r="C103" s="13" t="s">
        <v>248</v>
      </c>
      <c r="D103" s="14" t="s">
        <v>13</v>
      </c>
      <c r="E103" s="14">
        <v>2</v>
      </c>
      <c r="F103" s="15">
        <v>22</v>
      </c>
      <c r="G103" s="16">
        <f>F103*0.5</f>
        <v>11</v>
      </c>
      <c r="H103" s="16">
        <f>E103*G103</f>
        <v>22</v>
      </c>
    </row>
    <row r="104" spans="1:8" ht="15">
      <c r="A104" s="14" t="s">
        <v>249</v>
      </c>
      <c r="B104" s="12" t="s">
        <v>250</v>
      </c>
      <c r="C104" s="13" t="s">
        <v>251</v>
      </c>
      <c r="D104" s="14" t="s">
        <v>13</v>
      </c>
      <c r="E104" s="14">
        <v>5</v>
      </c>
      <c r="F104" s="15">
        <v>7.5</v>
      </c>
      <c r="G104" s="16">
        <f>F104*0.5</f>
        <v>3.75</v>
      </c>
      <c r="H104" s="16">
        <f>E104*G104</f>
        <v>18.75</v>
      </c>
    </row>
    <row r="105" spans="1:8" ht="15">
      <c r="A105" s="14" t="s">
        <v>252</v>
      </c>
      <c r="B105" s="12" t="s">
        <v>253</v>
      </c>
      <c r="C105" s="13" t="s">
        <v>254</v>
      </c>
      <c r="D105" s="14" t="s">
        <v>13</v>
      </c>
      <c r="E105" s="14">
        <v>1</v>
      </c>
      <c r="F105" s="15">
        <v>42</v>
      </c>
      <c r="G105" s="16">
        <f>F105*0.5</f>
        <v>21</v>
      </c>
      <c r="H105" s="16">
        <f>E105*G105</f>
        <v>21</v>
      </c>
    </row>
    <row r="106" spans="1:8" ht="15">
      <c r="A106" s="14" t="s">
        <v>255</v>
      </c>
      <c r="B106" s="12" t="s">
        <v>256</v>
      </c>
      <c r="C106" s="13" t="s">
        <v>257</v>
      </c>
      <c r="D106" s="14" t="s">
        <v>13</v>
      </c>
      <c r="E106" s="14">
        <v>1</v>
      </c>
      <c r="F106" s="15">
        <v>170</v>
      </c>
      <c r="G106" s="16">
        <f>F106*0.5</f>
        <v>85</v>
      </c>
      <c r="H106" s="16">
        <f>E106*G106</f>
        <v>85</v>
      </c>
    </row>
    <row r="107" spans="1:8" ht="15">
      <c r="A107" s="14" t="s">
        <v>258</v>
      </c>
      <c r="B107" s="12" t="s">
        <v>259</v>
      </c>
      <c r="C107" s="13" t="s">
        <v>260</v>
      </c>
      <c r="D107" s="14" t="s">
        <v>13</v>
      </c>
      <c r="E107" s="14">
        <v>8</v>
      </c>
      <c r="F107" s="15">
        <v>36.5</v>
      </c>
      <c r="G107" s="16">
        <f>F107*0.5</f>
        <v>18.25</v>
      </c>
      <c r="H107" s="16">
        <f>E107*G107</f>
        <v>146</v>
      </c>
    </row>
    <row r="108" spans="1:8" ht="15">
      <c r="A108" s="14" t="s">
        <v>261</v>
      </c>
      <c r="B108" s="12" t="s">
        <v>262</v>
      </c>
      <c r="C108" s="13" t="s">
        <v>263</v>
      </c>
      <c r="D108" s="14" t="s">
        <v>13</v>
      </c>
      <c r="E108" s="14">
        <v>4</v>
      </c>
      <c r="F108" s="15">
        <v>25.5</v>
      </c>
      <c r="G108" s="16">
        <f>F108*0.5</f>
        <v>12.75</v>
      </c>
      <c r="H108" s="16">
        <f>E108*G108</f>
        <v>51</v>
      </c>
    </row>
    <row r="109" spans="1:8" ht="15">
      <c r="A109" s="14" t="s">
        <v>264</v>
      </c>
      <c r="B109" s="12" t="s">
        <v>265</v>
      </c>
      <c r="C109" s="13" t="s">
        <v>266</v>
      </c>
      <c r="D109" s="14" t="s">
        <v>13</v>
      </c>
      <c r="E109" s="14">
        <v>2</v>
      </c>
      <c r="F109" s="15">
        <v>251</v>
      </c>
      <c r="G109" s="16">
        <f>F109*0.5</f>
        <v>125.5</v>
      </c>
      <c r="H109" s="16">
        <f>E109*G109</f>
        <v>251</v>
      </c>
    </row>
    <row r="110" spans="1:8" ht="15">
      <c r="A110" s="14" t="s">
        <v>267</v>
      </c>
      <c r="B110" s="12" t="s">
        <v>268</v>
      </c>
      <c r="C110" s="13" t="s">
        <v>269</v>
      </c>
      <c r="D110" s="14" t="s">
        <v>13</v>
      </c>
      <c r="E110" s="14">
        <v>1</v>
      </c>
      <c r="F110" s="15">
        <v>110.57</v>
      </c>
      <c r="G110" s="16">
        <f>F110*0.5</f>
        <v>55.285</v>
      </c>
      <c r="H110" s="16">
        <f>E110*G110</f>
        <v>55.285</v>
      </c>
    </row>
    <row r="111" spans="1:8" ht="15">
      <c r="A111" s="14" t="s">
        <v>270</v>
      </c>
      <c r="B111" s="12" t="s">
        <v>271</v>
      </c>
      <c r="C111" s="13" t="s">
        <v>272</v>
      </c>
      <c r="D111" s="14" t="s">
        <v>13</v>
      </c>
      <c r="E111" s="14">
        <v>1</v>
      </c>
      <c r="F111" s="15">
        <v>203</v>
      </c>
      <c r="G111" s="16">
        <f>F111*0.5</f>
        <v>101.5</v>
      </c>
      <c r="H111" s="16">
        <f>E111*G111</f>
        <v>101.5</v>
      </c>
    </row>
    <row r="112" spans="1:8" ht="15">
      <c r="A112" s="14" t="s">
        <v>273</v>
      </c>
      <c r="B112" s="12" t="s">
        <v>274</v>
      </c>
      <c r="C112" s="13" t="s">
        <v>275</v>
      </c>
      <c r="D112" s="14" t="s">
        <v>13</v>
      </c>
      <c r="E112" s="14">
        <v>5</v>
      </c>
      <c r="F112" s="15">
        <v>56</v>
      </c>
      <c r="G112" s="16">
        <f>F112*0.5</f>
        <v>28</v>
      </c>
      <c r="H112" s="16">
        <f>E112*G112</f>
        <v>140</v>
      </c>
    </row>
    <row r="113" spans="1:8" ht="15">
      <c r="A113" s="14" t="s">
        <v>276</v>
      </c>
      <c r="B113" s="12" t="s">
        <v>277</v>
      </c>
      <c r="C113" s="13" t="s">
        <v>275</v>
      </c>
      <c r="D113" s="14" t="s">
        <v>13</v>
      </c>
      <c r="E113" s="14">
        <v>4</v>
      </c>
      <c r="F113" s="15">
        <v>50</v>
      </c>
      <c r="G113" s="16">
        <f>F113*0.5</f>
        <v>25</v>
      </c>
      <c r="H113" s="16">
        <f>E113*G113</f>
        <v>100</v>
      </c>
    </row>
    <row r="114" spans="1:8" ht="15">
      <c r="A114" s="14" t="s">
        <v>278</v>
      </c>
      <c r="B114" s="12" t="s">
        <v>279</v>
      </c>
      <c r="C114" s="13" t="s">
        <v>280</v>
      </c>
      <c r="D114" s="14" t="s">
        <v>13</v>
      </c>
      <c r="E114" s="14">
        <v>1</v>
      </c>
      <c r="F114" s="15">
        <v>50</v>
      </c>
      <c r="G114" s="16">
        <f>F114*0.5</f>
        <v>25</v>
      </c>
      <c r="H114" s="16">
        <f>E114*G114</f>
        <v>25</v>
      </c>
    </row>
    <row r="115" spans="1:8" ht="15">
      <c r="A115" s="14" t="s">
        <v>281</v>
      </c>
      <c r="B115" s="12" t="s">
        <v>282</v>
      </c>
      <c r="C115" s="13" t="s">
        <v>283</v>
      </c>
      <c r="D115" s="14" t="s">
        <v>13</v>
      </c>
      <c r="E115" s="14">
        <v>3</v>
      </c>
      <c r="F115" s="15">
        <v>18.6</v>
      </c>
      <c r="G115" s="16">
        <f>F115*0.5</f>
        <v>9.3</v>
      </c>
      <c r="H115" s="16">
        <f>E115*G115</f>
        <v>27.900000000000002</v>
      </c>
    </row>
    <row r="116" spans="1:8" ht="15">
      <c r="A116" s="14" t="s">
        <v>284</v>
      </c>
      <c r="B116" s="12" t="s">
        <v>285</v>
      </c>
      <c r="C116" s="13" t="s">
        <v>286</v>
      </c>
      <c r="D116" s="14" t="s">
        <v>13</v>
      </c>
      <c r="E116" s="14">
        <v>2</v>
      </c>
      <c r="F116" s="15">
        <v>29.49</v>
      </c>
      <c r="G116" s="16">
        <f>F116*0.5</f>
        <v>14.745</v>
      </c>
      <c r="H116" s="16">
        <f>E116*G116</f>
        <v>29.49</v>
      </c>
    </row>
    <row r="117" spans="1:8" ht="15">
      <c r="A117" s="14" t="s">
        <v>287</v>
      </c>
      <c r="B117" s="12" t="s">
        <v>288</v>
      </c>
      <c r="C117" s="13" t="s">
        <v>286</v>
      </c>
      <c r="D117" s="14" t="s">
        <v>13</v>
      </c>
      <c r="E117" s="14">
        <v>2</v>
      </c>
      <c r="F117" s="15">
        <v>31</v>
      </c>
      <c r="G117" s="16">
        <f>F117*0.5</f>
        <v>15.5</v>
      </c>
      <c r="H117" s="16">
        <f>E117*G117</f>
        <v>31</v>
      </c>
    </row>
    <row r="118" spans="1:8" ht="15">
      <c r="A118" s="14" t="s">
        <v>289</v>
      </c>
      <c r="B118" s="12" t="s">
        <v>290</v>
      </c>
      <c r="C118" s="13" t="s">
        <v>291</v>
      </c>
      <c r="D118" s="14" t="s">
        <v>13</v>
      </c>
      <c r="E118" s="14">
        <v>1</v>
      </c>
      <c r="F118" s="15">
        <v>307.3</v>
      </c>
      <c r="G118" s="16">
        <f>F118*0.5</f>
        <v>153.65</v>
      </c>
      <c r="H118" s="16">
        <f>E118*G118</f>
        <v>153.65</v>
      </c>
    </row>
    <row r="119" spans="1:8" ht="15">
      <c r="A119" s="14" t="s">
        <v>292</v>
      </c>
      <c r="B119" s="12" t="s">
        <v>293</v>
      </c>
      <c r="C119" s="13" t="s">
        <v>294</v>
      </c>
      <c r="D119" s="14" t="s">
        <v>13</v>
      </c>
      <c r="E119" s="14">
        <v>1</v>
      </c>
      <c r="F119" s="15">
        <v>135</v>
      </c>
      <c r="G119" s="16">
        <f>F119*0.5</f>
        <v>67.5</v>
      </c>
      <c r="H119" s="16">
        <f>E119*G119</f>
        <v>67.5</v>
      </c>
    </row>
    <row r="120" spans="1:8" ht="15">
      <c r="A120" s="14" t="s">
        <v>295</v>
      </c>
      <c r="B120" s="12" t="s">
        <v>296</v>
      </c>
      <c r="C120" s="13" t="s">
        <v>297</v>
      </c>
      <c r="D120" s="14" t="s">
        <v>13</v>
      </c>
      <c r="E120" s="14">
        <v>1</v>
      </c>
      <c r="F120" s="15">
        <v>495</v>
      </c>
      <c r="G120" s="16">
        <f>F120*0.5</f>
        <v>247.5</v>
      </c>
      <c r="H120" s="16">
        <f>E120*G120</f>
        <v>247.5</v>
      </c>
    </row>
    <row r="121" spans="1:8" ht="15">
      <c r="A121" s="14" t="s">
        <v>298</v>
      </c>
      <c r="B121" s="12" t="s">
        <v>299</v>
      </c>
      <c r="C121" s="13" t="s">
        <v>300</v>
      </c>
      <c r="D121" s="14" t="s">
        <v>13</v>
      </c>
      <c r="E121" s="14">
        <v>2</v>
      </c>
      <c r="F121" s="15">
        <v>6</v>
      </c>
      <c r="G121" s="16">
        <f>F121*0.5</f>
        <v>3</v>
      </c>
      <c r="H121" s="16">
        <f>E121*G121</f>
        <v>6</v>
      </c>
    </row>
    <row r="122" spans="1:8" ht="15">
      <c r="A122" s="14" t="s">
        <v>301</v>
      </c>
      <c r="B122" s="12" t="s">
        <v>299</v>
      </c>
      <c r="C122" s="13" t="s">
        <v>302</v>
      </c>
      <c r="D122" s="14" t="s">
        <v>13</v>
      </c>
      <c r="E122" s="14">
        <v>2</v>
      </c>
      <c r="F122" s="15">
        <v>6</v>
      </c>
      <c r="G122" s="16">
        <f>F122*0.5</f>
        <v>3</v>
      </c>
      <c r="H122" s="16">
        <f>E122*G122</f>
        <v>6</v>
      </c>
    </row>
    <row r="123" spans="1:8" ht="15">
      <c r="A123" s="14" t="s">
        <v>303</v>
      </c>
      <c r="B123" s="12" t="s">
        <v>299</v>
      </c>
      <c r="C123" s="13" t="s">
        <v>304</v>
      </c>
      <c r="D123" s="14" t="s">
        <v>13</v>
      </c>
      <c r="E123" s="14">
        <v>2</v>
      </c>
      <c r="F123" s="15">
        <v>5.5</v>
      </c>
      <c r="G123" s="16">
        <f>F123*0.5</f>
        <v>2.75</v>
      </c>
      <c r="H123" s="16">
        <f>E123*G123</f>
        <v>5.5</v>
      </c>
    </row>
    <row r="124" spans="1:8" ht="15">
      <c r="A124" s="14" t="s">
        <v>305</v>
      </c>
      <c r="B124" s="12" t="s">
        <v>306</v>
      </c>
      <c r="C124" s="13" t="s">
        <v>307</v>
      </c>
      <c r="D124" s="14" t="s">
        <v>13</v>
      </c>
      <c r="E124" s="14">
        <v>1</v>
      </c>
      <c r="F124" s="15">
        <v>452.5</v>
      </c>
      <c r="G124" s="16">
        <f>F124*0.5</f>
        <v>226.25</v>
      </c>
      <c r="H124" s="16">
        <f>E124*G124</f>
        <v>226.25</v>
      </c>
    </row>
    <row r="125" spans="1:8" ht="15">
      <c r="A125" s="14" t="s">
        <v>308</v>
      </c>
      <c r="B125" s="12" t="s">
        <v>309</v>
      </c>
      <c r="C125" s="13" t="s">
        <v>310</v>
      </c>
      <c r="D125" s="14" t="s">
        <v>13</v>
      </c>
      <c r="E125" s="14">
        <v>1</v>
      </c>
      <c r="F125" s="15">
        <v>1780</v>
      </c>
      <c r="G125" s="16">
        <f>F125*0.5</f>
        <v>890</v>
      </c>
      <c r="H125" s="16">
        <f>E125*G125</f>
        <v>890</v>
      </c>
    </row>
    <row r="126" spans="1:8" ht="15">
      <c r="A126" s="14" t="s">
        <v>311</v>
      </c>
      <c r="B126" s="12" t="s">
        <v>312</v>
      </c>
      <c r="C126" s="13" t="s">
        <v>313</v>
      </c>
      <c r="D126" s="14" t="s">
        <v>13</v>
      </c>
      <c r="E126" s="14">
        <v>1</v>
      </c>
      <c r="F126" s="15">
        <v>98.75</v>
      </c>
      <c r="G126" s="16">
        <f>F126*0.5</f>
        <v>49.375</v>
      </c>
      <c r="H126" s="16">
        <f>E126*G126</f>
        <v>49.375</v>
      </c>
    </row>
    <row r="127" spans="1:8" ht="15">
      <c r="A127" s="14" t="s">
        <v>314</v>
      </c>
      <c r="B127" s="12" t="s">
        <v>315</v>
      </c>
      <c r="C127" s="13" t="s">
        <v>316</v>
      </c>
      <c r="D127" s="14" t="s">
        <v>13</v>
      </c>
      <c r="E127" s="14">
        <v>4</v>
      </c>
      <c r="F127" s="15">
        <v>79</v>
      </c>
      <c r="G127" s="16">
        <f>F127*0.5</f>
        <v>39.5</v>
      </c>
      <c r="H127" s="16">
        <f>E127*G127</f>
        <v>158</v>
      </c>
    </row>
    <row r="128" spans="1:8" ht="15">
      <c r="A128" s="14" t="s">
        <v>317</v>
      </c>
      <c r="B128" s="12" t="s">
        <v>318</v>
      </c>
      <c r="C128" s="13" t="s">
        <v>319</v>
      </c>
      <c r="D128" s="14" t="s">
        <v>13</v>
      </c>
      <c r="E128" s="14">
        <v>11</v>
      </c>
      <c r="F128" s="15">
        <v>110</v>
      </c>
      <c r="G128" s="16">
        <f>F128*0.5</f>
        <v>55</v>
      </c>
      <c r="H128" s="16">
        <f>E128*G128</f>
        <v>605</v>
      </c>
    </row>
    <row r="129" spans="1:8" ht="15">
      <c r="A129" s="14" t="s">
        <v>320</v>
      </c>
      <c r="B129" s="12" t="s">
        <v>321</v>
      </c>
      <c r="C129" s="13" t="s">
        <v>322</v>
      </c>
      <c r="D129" s="14" t="s">
        <v>13</v>
      </c>
      <c r="E129" s="14">
        <v>1</v>
      </c>
      <c r="F129" s="15">
        <v>470.7</v>
      </c>
      <c r="G129" s="16">
        <f>F129*0.5</f>
        <v>235.35</v>
      </c>
      <c r="H129" s="16">
        <f>E129*G129</f>
        <v>235.35</v>
      </c>
    </row>
    <row r="130" spans="1:8" ht="15">
      <c r="A130" s="14" t="s">
        <v>323</v>
      </c>
      <c r="B130" s="12" t="s">
        <v>324</v>
      </c>
      <c r="C130" s="13" t="s">
        <v>325</v>
      </c>
      <c r="D130" s="14" t="s">
        <v>13</v>
      </c>
      <c r="E130" s="14">
        <v>2</v>
      </c>
      <c r="F130" s="15">
        <v>149</v>
      </c>
      <c r="G130" s="16">
        <f>F130*0.5</f>
        <v>74.5</v>
      </c>
      <c r="H130" s="16">
        <f>E130*G130</f>
        <v>149</v>
      </c>
    </row>
    <row r="131" spans="1:8" ht="15">
      <c r="A131" s="14" t="s">
        <v>326</v>
      </c>
      <c r="B131" s="12" t="s">
        <v>327</v>
      </c>
      <c r="C131" s="13" t="s">
        <v>328</v>
      </c>
      <c r="D131" s="14" t="s">
        <v>13</v>
      </c>
      <c r="E131" s="14">
        <v>4</v>
      </c>
      <c r="F131" s="15">
        <v>12.04</v>
      </c>
      <c r="G131" s="16">
        <f>F131*0.5</f>
        <v>6.02</v>
      </c>
      <c r="H131" s="16">
        <f>E131*G131</f>
        <v>24.08</v>
      </c>
    </row>
    <row r="132" spans="1:8" ht="15">
      <c r="A132" s="14" t="s">
        <v>329</v>
      </c>
      <c r="B132" s="12" t="s">
        <v>330</v>
      </c>
      <c r="C132" s="13" t="s">
        <v>331</v>
      </c>
      <c r="D132" s="14" t="s">
        <v>13</v>
      </c>
      <c r="E132" s="14">
        <v>4</v>
      </c>
      <c r="F132" s="15">
        <v>2.6</v>
      </c>
      <c r="G132" s="16">
        <f>F132*0.5</f>
        <v>1.3</v>
      </c>
      <c r="H132" s="16">
        <f>E132*G132</f>
        <v>5.2</v>
      </c>
    </row>
    <row r="133" spans="1:8" ht="15">
      <c r="A133" s="14" t="s">
        <v>332</v>
      </c>
      <c r="B133" s="12" t="s">
        <v>327</v>
      </c>
      <c r="C133" s="13" t="s">
        <v>333</v>
      </c>
      <c r="D133" s="14" t="s">
        <v>13</v>
      </c>
      <c r="E133" s="14">
        <v>5</v>
      </c>
      <c r="F133" s="15">
        <v>10.07</v>
      </c>
      <c r="G133" s="16">
        <f>F133*0.5</f>
        <v>5.035</v>
      </c>
      <c r="H133" s="16">
        <f>E133*G133</f>
        <v>25.175</v>
      </c>
    </row>
    <row r="134" spans="1:8" ht="15">
      <c r="A134" s="14" t="s">
        <v>334</v>
      </c>
      <c r="B134" s="12" t="s">
        <v>327</v>
      </c>
      <c r="C134" s="13" t="s">
        <v>335</v>
      </c>
      <c r="D134" s="14" t="s">
        <v>13</v>
      </c>
      <c r="E134" s="14">
        <v>5</v>
      </c>
      <c r="F134" s="15">
        <v>5.31</v>
      </c>
      <c r="G134" s="16">
        <f>F134*0.5</f>
        <v>2.655</v>
      </c>
      <c r="H134" s="16">
        <f>E134*G134</f>
        <v>13.274999999999999</v>
      </c>
    </row>
    <row r="135" spans="1:8" ht="15">
      <c r="A135" s="14" t="s">
        <v>336</v>
      </c>
      <c r="B135" s="12" t="s">
        <v>327</v>
      </c>
      <c r="C135" s="13" t="s">
        <v>337</v>
      </c>
      <c r="D135" s="14" t="s">
        <v>13</v>
      </c>
      <c r="E135" s="14">
        <v>5</v>
      </c>
      <c r="F135" s="15">
        <v>8.05</v>
      </c>
      <c r="G135" s="16">
        <f>F135*0.5</f>
        <v>4.025</v>
      </c>
      <c r="H135" s="16">
        <f>E135*G135</f>
        <v>20.125</v>
      </c>
    </row>
    <row r="136" spans="1:8" ht="15">
      <c r="A136" s="14" t="s">
        <v>338</v>
      </c>
      <c r="B136" s="12" t="s">
        <v>339</v>
      </c>
      <c r="C136" s="13" t="s">
        <v>340</v>
      </c>
      <c r="D136" s="14" t="s">
        <v>13</v>
      </c>
      <c r="E136" s="14">
        <v>6</v>
      </c>
      <c r="F136" s="15">
        <v>10.06</v>
      </c>
      <c r="G136" s="16">
        <f>F136*0.5</f>
        <v>5.03</v>
      </c>
      <c r="H136" s="16">
        <f>E136*G136</f>
        <v>30.18</v>
      </c>
    </row>
    <row r="137" spans="1:8" ht="15">
      <c r="A137" s="14" t="s">
        <v>341</v>
      </c>
      <c r="B137" s="12" t="s">
        <v>339</v>
      </c>
      <c r="C137" s="13" t="s">
        <v>342</v>
      </c>
      <c r="D137" s="14" t="s">
        <v>13</v>
      </c>
      <c r="E137" s="14">
        <v>2</v>
      </c>
      <c r="F137" s="15">
        <v>10.09</v>
      </c>
      <c r="G137" s="16">
        <f>F137*0.5</f>
        <v>5.045</v>
      </c>
      <c r="H137" s="16">
        <f>E137*G137</f>
        <v>10.09</v>
      </c>
    </row>
    <row r="138" spans="1:8" ht="15">
      <c r="A138" s="14" t="s">
        <v>343</v>
      </c>
      <c r="B138" s="12" t="s">
        <v>339</v>
      </c>
      <c r="C138" s="13" t="s">
        <v>344</v>
      </c>
      <c r="D138" s="14" t="s">
        <v>13</v>
      </c>
      <c r="E138" s="14">
        <v>6</v>
      </c>
      <c r="F138" s="15">
        <v>10.08</v>
      </c>
      <c r="G138" s="16">
        <f>F138*0.5</f>
        <v>5.04</v>
      </c>
      <c r="H138" s="16">
        <f>E138*G138</f>
        <v>30.240000000000002</v>
      </c>
    </row>
    <row r="139" spans="1:8" ht="15">
      <c r="A139" s="14" t="s">
        <v>345</v>
      </c>
      <c r="B139" s="12" t="s">
        <v>339</v>
      </c>
      <c r="C139" s="13" t="s">
        <v>346</v>
      </c>
      <c r="D139" s="14" t="s">
        <v>13</v>
      </c>
      <c r="E139" s="14">
        <v>6</v>
      </c>
      <c r="F139" s="15">
        <v>10.07</v>
      </c>
      <c r="G139" s="16">
        <f>F139*0.5</f>
        <v>5.035</v>
      </c>
      <c r="H139" s="16">
        <f>E139*G139</f>
        <v>30.21</v>
      </c>
    </row>
    <row r="140" spans="1:8" ht="15">
      <c r="A140" s="14" t="s">
        <v>347</v>
      </c>
      <c r="B140" s="12" t="s">
        <v>339</v>
      </c>
      <c r="C140" s="13" t="s">
        <v>348</v>
      </c>
      <c r="D140" s="14" t="s">
        <v>13</v>
      </c>
      <c r="E140" s="14">
        <v>5</v>
      </c>
      <c r="F140" s="15">
        <v>5.8</v>
      </c>
      <c r="G140" s="16">
        <f>F140*0.5</f>
        <v>2.9</v>
      </c>
      <c r="H140" s="16">
        <f>E140*G140</f>
        <v>14.5</v>
      </c>
    </row>
    <row r="141" spans="1:8" ht="15">
      <c r="A141" s="14" t="s">
        <v>349</v>
      </c>
      <c r="B141" s="12" t="s">
        <v>350</v>
      </c>
      <c r="C141" s="13" t="s">
        <v>351</v>
      </c>
      <c r="D141" s="14" t="s">
        <v>13</v>
      </c>
      <c r="E141" s="14">
        <v>10</v>
      </c>
      <c r="F141" s="15">
        <v>1</v>
      </c>
      <c r="G141" s="16">
        <f>F141*0.5</f>
        <v>0.5</v>
      </c>
      <c r="H141" s="16">
        <f>E141*G141</f>
        <v>5</v>
      </c>
    </row>
    <row r="142" spans="1:8" ht="15">
      <c r="A142" s="14" t="s">
        <v>352</v>
      </c>
      <c r="B142" s="12" t="s">
        <v>253</v>
      </c>
      <c r="C142" s="13" t="s">
        <v>353</v>
      </c>
      <c r="D142" s="14" t="s">
        <v>13</v>
      </c>
      <c r="E142" s="14">
        <v>3</v>
      </c>
      <c r="F142" s="15">
        <v>154</v>
      </c>
      <c r="G142" s="16">
        <f>F142*0.5</f>
        <v>77</v>
      </c>
      <c r="H142" s="16">
        <f>E142*G142</f>
        <v>231</v>
      </c>
    </row>
    <row r="143" spans="1:8" ht="15">
      <c r="A143" s="14" t="s">
        <v>354</v>
      </c>
      <c r="B143" s="12" t="s">
        <v>253</v>
      </c>
      <c r="C143" s="13" t="s">
        <v>353</v>
      </c>
      <c r="D143" s="14" t="s">
        <v>13</v>
      </c>
      <c r="E143" s="14">
        <v>2</v>
      </c>
      <c r="F143" s="15">
        <v>50.35</v>
      </c>
      <c r="G143" s="16">
        <f>F143*0.5</f>
        <v>25.175</v>
      </c>
      <c r="H143" s="16">
        <f>E143*G143</f>
        <v>50.35</v>
      </c>
    </row>
    <row r="144" spans="1:8" ht="15">
      <c r="A144" s="14" t="s">
        <v>355</v>
      </c>
      <c r="B144" s="12" t="s">
        <v>356</v>
      </c>
      <c r="C144" s="13" t="s">
        <v>357</v>
      </c>
      <c r="D144" s="14" t="s">
        <v>13</v>
      </c>
      <c r="E144" s="14">
        <v>1</v>
      </c>
      <c r="F144" s="15">
        <v>254</v>
      </c>
      <c r="G144" s="16">
        <f>F144*0.5</f>
        <v>127</v>
      </c>
      <c r="H144" s="16">
        <f>E144*G144</f>
        <v>127</v>
      </c>
    </row>
    <row r="145" spans="1:8" ht="15">
      <c r="A145" s="14" t="s">
        <v>358</v>
      </c>
      <c r="B145" s="12" t="s">
        <v>359</v>
      </c>
      <c r="C145" s="13" t="s">
        <v>360</v>
      </c>
      <c r="D145" s="14" t="s">
        <v>13</v>
      </c>
      <c r="E145" s="14">
        <v>4</v>
      </c>
      <c r="F145" s="15">
        <v>23</v>
      </c>
      <c r="G145" s="16">
        <f>F145*0.5</f>
        <v>11.5</v>
      </c>
      <c r="H145" s="16">
        <f>E145*G145</f>
        <v>46</v>
      </c>
    </row>
    <row r="146" spans="1:8" ht="15">
      <c r="A146" s="14" t="s">
        <v>361</v>
      </c>
      <c r="B146" s="12" t="s">
        <v>362</v>
      </c>
      <c r="C146" s="13" t="s">
        <v>363</v>
      </c>
      <c r="D146" s="14" t="s">
        <v>13</v>
      </c>
      <c r="E146" s="14">
        <v>2</v>
      </c>
      <c r="F146" s="15">
        <v>86.03</v>
      </c>
      <c r="G146" s="16">
        <f>F146*0.5</f>
        <v>43.015</v>
      </c>
      <c r="H146" s="16">
        <f>E146*G146</f>
        <v>86.03</v>
      </c>
    </row>
    <row r="147" spans="1:8" ht="15">
      <c r="A147" s="14" t="s">
        <v>364</v>
      </c>
      <c r="B147" s="12" t="s">
        <v>359</v>
      </c>
      <c r="C147" s="13" t="s">
        <v>365</v>
      </c>
      <c r="D147" s="14" t="s">
        <v>13</v>
      </c>
      <c r="E147" s="14">
        <v>3</v>
      </c>
      <c r="F147" s="15">
        <v>68.39</v>
      </c>
      <c r="G147" s="16">
        <f>F147*0.5</f>
        <v>34.195</v>
      </c>
      <c r="H147" s="16">
        <f>E147*G147</f>
        <v>102.58500000000001</v>
      </c>
    </row>
    <row r="148" spans="1:8" ht="15">
      <c r="A148" s="14" t="s">
        <v>366</v>
      </c>
      <c r="B148" s="12" t="s">
        <v>367</v>
      </c>
      <c r="C148" s="13" t="s">
        <v>368</v>
      </c>
      <c r="D148" s="14" t="s">
        <v>13</v>
      </c>
      <c r="E148" s="14">
        <v>3</v>
      </c>
      <c r="F148" s="15">
        <v>55.05</v>
      </c>
      <c r="G148" s="16">
        <f>F148*0.5</f>
        <v>27.525</v>
      </c>
      <c r="H148" s="16">
        <f>E148*G148</f>
        <v>82.57499999999999</v>
      </c>
    </row>
    <row r="149" spans="1:8" ht="15">
      <c r="A149" s="14" t="s">
        <v>369</v>
      </c>
      <c r="B149" s="12" t="s">
        <v>370</v>
      </c>
      <c r="C149" s="13" t="s">
        <v>371</v>
      </c>
      <c r="D149" s="14" t="s">
        <v>13</v>
      </c>
      <c r="E149" s="14">
        <v>3</v>
      </c>
      <c r="F149" s="15">
        <v>81.48</v>
      </c>
      <c r="G149" s="16">
        <f>F149*0.5</f>
        <v>40.74</v>
      </c>
      <c r="H149" s="16">
        <f>E149*G149</f>
        <v>122.22</v>
      </c>
    </row>
    <row r="150" spans="1:8" ht="15">
      <c r="A150" s="14" t="s">
        <v>372</v>
      </c>
      <c r="B150" s="12" t="s">
        <v>373</v>
      </c>
      <c r="C150" s="13" t="s">
        <v>374</v>
      </c>
      <c r="D150" s="14" t="s">
        <v>13</v>
      </c>
      <c r="E150" s="14">
        <v>1</v>
      </c>
      <c r="F150" s="15">
        <v>180</v>
      </c>
      <c r="G150" s="16">
        <f>F150*0.5</f>
        <v>90</v>
      </c>
      <c r="H150" s="16">
        <f>E150*G150</f>
        <v>90</v>
      </c>
    </row>
    <row r="151" spans="1:8" ht="15">
      <c r="A151" s="14" t="s">
        <v>375</v>
      </c>
      <c r="B151" s="12" t="s">
        <v>16</v>
      </c>
      <c r="C151" s="13" t="s">
        <v>376</v>
      </c>
      <c r="D151" s="14" t="s">
        <v>13</v>
      </c>
      <c r="E151" s="14">
        <v>10</v>
      </c>
      <c r="F151" s="15">
        <v>15.1</v>
      </c>
      <c r="G151" s="16">
        <f>F151*0.5</f>
        <v>7.55</v>
      </c>
      <c r="H151" s="16">
        <f>E151*G151</f>
        <v>75.5</v>
      </c>
    </row>
    <row r="152" spans="1:8" ht="15">
      <c r="A152" s="14" t="s">
        <v>377</v>
      </c>
      <c r="B152" s="12" t="s">
        <v>16</v>
      </c>
      <c r="C152" s="13" t="s">
        <v>378</v>
      </c>
      <c r="D152" s="14" t="s">
        <v>13</v>
      </c>
      <c r="E152" s="14">
        <v>9</v>
      </c>
      <c r="F152" s="15">
        <v>57.2</v>
      </c>
      <c r="G152" s="16">
        <f>F152*0.5</f>
        <v>28.6</v>
      </c>
      <c r="H152" s="16">
        <f>E152*G152</f>
        <v>257.40000000000003</v>
      </c>
    </row>
    <row r="153" spans="1:8" ht="15">
      <c r="A153" s="14" t="s">
        <v>379</v>
      </c>
      <c r="B153" s="12" t="s">
        <v>380</v>
      </c>
      <c r="C153" s="13" t="s">
        <v>381</v>
      </c>
      <c r="D153" s="14" t="s">
        <v>13</v>
      </c>
      <c r="E153" s="14">
        <v>67</v>
      </c>
      <c r="F153" s="15">
        <v>6.1</v>
      </c>
      <c r="G153" s="16">
        <f>F153*0.5</f>
        <v>3.05</v>
      </c>
      <c r="H153" s="16">
        <f>E153*G153</f>
        <v>204.35</v>
      </c>
    </row>
    <row r="154" spans="1:8" ht="15">
      <c r="A154" s="14" t="s">
        <v>382</v>
      </c>
      <c r="B154" s="12" t="s">
        <v>383</v>
      </c>
      <c r="C154" s="13" t="s">
        <v>384</v>
      </c>
      <c r="D154" s="14" t="s">
        <v>13</v>
      </c>
      <c r="E154" s="14">
        <v>1.3</v>
      </c>
      <c r="F154" s="15">
        <v>50</v>
      </c>
      <c r="G154" s="16">
        <f>F154*0.5</f>
        <v>25</v>
      </c>
      <c r="H154" s="16">
        <f>E154*G154</f>
        <v>32.5</v>
      </c>
    </row>
    <row r="155" spans="1:8" ht="15">
      <c r="A155" s="14" t="s">
        <v>385</v>
      </c>
      <c r="B155" s="12" t="s">
        <v>16</v>
      </c>
      <c r="C155" s="13" t="s">
        <v>386</v>
      </c>
      <c r="D155" s="14" t="s">
        <v>13</v>
      </c>
      <c r="E155" s="14">
        <v>29.5</v>
      </c>
      <c r="F155" s="15">
        <v>8.5</v>
      </c>
      <c r="G155" s="16">
        <f>F155*0.5</f>
        <v>4.25</v>
      </c>
      <c r="H155" s="16">
        <f>E155*G155</f>
        <v>125.375</v>
      </c>
    </row>
    <row r="156" spans="1:8" ht="15">
      <c r="A156" s="14" t="s">
        <v>387</v>
      </c>
      <c r="B156" s="12" t="s">
        <v>388</v>
      </c>
      <c r="C156" s="13" t="s">
        <v>389</v>
      </c>
      <c r="D156" s="14" t="s">
        <v>13</v>
      </c>
      <c r="E156" s="14">
        <v>1</v>
      </c>
      <c r="F156" s="15">
        <v>285</v>
      </c>
      <c r="G156" s="16">
        <f>F156*0.5</f>
        <v>142.5</v>
      </c>
      <c r="H156" s="16">
        <f>E156*G156</f>
        <v>142.5</v>
      </c>
    </row>
    <row r="157" spans="1:8" ht="15">
      <c r="A157" s="14" t="s">
        <v>390</v>
      </c>
      <c r="B157" s="12" t="s">
        <v>391</v>
      </c>
      <c r="C157" s="13" t="s">
        <v>392</v>
      </c>
      <c r="D157" s="14" t="s">
        <v>13</v>
      </c>
      <c r="E157" s="14">
        <v>10</v>
      </c>
      <c r="F157" s="15">
        <v>164</v>
      </c>
      <c r="G157" s="16">
        <f>F157*0.5</f>
        <v>82</v>
      </c>
      <c r="H157" s="16">
        <f>E157*G157</f>
        <v>820</v>
      </c>
    </row>
    <row r="158" spans="1:8" ht="15">
      <c r="A158" s="14" t="s">
        <v>393</v>
      </c>
      <c r="B158" s="12" t="s">
        <v>394</v>
      </c>
      <c r="C158" s="13" t="s">
        <v>395</v>
      </c>
      <c r="D158" s="14" t="s">
        <v>13</v>
      </c>
      <c r="E158" s="14">
        <v>10</v>
      </c>
      <c r="F158" s="15">
        <v>0.35</v>
      </c>
      <c r="G158" s="16">
        <f>F158*0.5</f>
        <v>0.17500000000000002</v>
      </c>
      <c r="H158" s="16">
        <f>E158*G158</f>
        <v>1.7500000000000002</v>
      </c>
    </row>
    <row r="159" spans="1:8" ht="15">
      <c r="A159" s="14" t="s">
        <v>396</v>
      </c>
      <c r="B159" s="12" t="s">
        <v>397</v>
      </c>
      <c r="C159" s="13" t="s">
        <v>398</v>
      </c>
      <c r="D159" s="14" t="s">
        <v>13</v>
      </c>
      <c r="E159" s="14">
        <v>23</v>
      </c>
      <c r="F159" s="15">
        <v>20</v>
      </c>
      <c r="G159" s="16">
        <f>F159*0.5</f>
        <v>10</v>
      </c>
      <c r="H159" s="16">
        <f>E159*G159</f>
        <v>230</v>
      </c>
    </row>
    <row r="160" spans="1:8" ht="15">
      <c r="A160" s="14" t="s">
        <v>399</v>
      </c>
      <c r="B160" s="12" t="s">
        <v>400</v>
      </c>
      <c r="C160" s="13" t="s">
        <v>401</v>
      </c>
      <c r="D160" s="14" t="s">
        <v>13</v>
      </c>
      <c r="E160" s="14">
        <v>11</v>
      </c>
      <c r="F160" s="15">
        <v>33</v>
      </c>
      <c r="G160" s="16">
        <f>F160*0.5</f>
        <v>16.5</v>
      </c>
      <c r="H160" s="16">
        <f>E160*G160</f>
        <v>181.5</v>
      </c>
    </row>
    <row r="161" spans="1:8" ht="15">
      <c r="A161" s="14" t="s">
        <v>402</v>
      </c>
      <c r="B161" s="12" t="s">
        <v>400</v>
      </c>
      <c r="C161" s="13" t="s">
        <v>401</v>
      </c>
      <c r="D161" s="14" t="s">
        <v>13</v>
      </c>
      <c r="E161" s="14">
        <v>4</v>
      </c>
      <c r="F161" s="15">
        <v>42</v>
      </c>
      <c r="G161" s="16">
        <f>F161*0.5</f>
        <v>21</v>
      </c>
      <c r="H161" s="16">
        <f>E161*G161</f>
        <v>84</v>
      </c>
    </row>
    <row r="162" spans="1:8" ht="15">
      <c r="A162" s="14" t="s">
        <v>403</v>
      </c>
      <c r="B162" s="12" t="s">
        <v>404</v>
      </c>
      <c r="C162" s="13" t="s">
        <v>405</v>
      </c>
      <c r="D162" s="14" t="s">
        <v>13</v>
      </c>
      <c r="E162" s="14">
        <v>2</v>
      </c>
      <c r="F162" s="15">
        <v>2.1</v>
      </c>
      <c r="G162" s="16">
        <f>F162*0.5</f>
        <v>1.05</v>
      </c>
      <c r="H162" s="16">
        <f>E162*G162</f>
        <v>2.1</v>
      </c>
    </row>
    <row r="163" spans="1:8" ht="15">
      <c r="A163" s="14" t="s">
        <v>406</v>
      </c>
      <c r="B163" s="12" t="s">
        <v>407</v>
      </c>
      <c r="C163" s="13" t="s">
        <v>408</v>
      </c>
      <c r="D163" s="14" t="s">
        <v>13</v>
      </c>
      <c r="E163" s="14">
        <v>1</v>
      </c>
      <c r="F163" s="15">
        <v>11</v>
      </c>
      <c r="G163" s="16">
        <f>F163*0.5</f>
        <v>5.5</v>
      </c>
      <c r="H163" s="16">
        <f>E163*G163</f>
        <v>5.5</v>
      </c>
    </row>
    <row r="164" spans="1:8" ht="15">
      <c r="A164" s="14" t="s">
        <v>409</v>
      </c>
      <c r="B164" s="12" t="s">
        <v>410</v>
      </c>
      <c r="C164" s="13" t="s">
        <v>411</v>
      </c>
      <c r="D164" s="14" t="s">
        <v>13</v>
      </c>
      <c r="E164" s="14">
        <v>5</v>
      </c>
      <c r="F164" s="15">
        <v>50</v>
      </c>
      <c r="G164" s="16">
        <f>F164*0.5</f>
        <v>25</v>
      </c>
      <c r="H164" s="16">
        <f>E164*G164</f>
        <v>125</v>
      </c>
    </row>
    <row r="165" spans="1:8" ht="15">
      <c r="A165" s="14" t="s">
        <v>412</v>
      </c>
      <c r="B165" s="12" t="s">
        <v>413</v>
      </c>
      <c r="C165" s="13" t="s">
        <v>414</v>
      </c>
      <c r="D165" s="14" t="s">
        <v>13</v>
      </c>
      <c r="E165" s="14">
        <v>10</v>
      </c>
      <c r="F165" s="15">
        <v>6</v>
      </c>
      <c r="G165" s="16">
        <f>F165*0.5</f>
        <v>3</v>
      </c>
      <c r="H165" s="16">
        <f>E165*G165</f>
        <v>30</v>
      </c>
    </row>
    <row r="166" spans="1:8" ht="15">
      <c r="A166" s="14" t="s">
        <v>415</v>
      </c>
      <c r="B166" s="12" t="s">
        <v>416</v>
      </c>
      <c r="C166" s="13" t="s">
        <v>417</v>
      </c>
      <c r="D166" s="14" t="s">
        <v>13</v>
      </c>
      <c r="E166" s="14">
        <v>8</v>
      </c>
      <c r="F166" s="15">
        <v>2.4</v>
      </c>
      <c r="G166" s="16">
        <f>F166*0.5</f>
        <v>1.2</v>
      </c>
      <c r="H166" s="16">
        <f>E166*G166</f>
        <v>9.6</v>
      </c>
    </row>
    <row r="167" spans="1:8" ht="15">
      <c r="A167" s="14" t="s">
        <v>418</v>
      </c>
      <c r="B167" s="12" t="s">
        <v>259</v>
      </c>
      <c r="C167" s="13" t="s">
        <v>419</v>
      </c>
      <c r="D167" s="14" t="s">
        <v>13</v>
      </c>
      <c r="E167" s="14">
        <v>3</v>
      </c>
      <c r="F167" s="15">
        <v>44.4</v>
      </c>
      <c r="G167" s="16">
        <f>F167*0.5</f>
        <v>22.2</v>
      </c>
      <c r="H167" s="16">
        <f>E167*G167</f>
        <v>66.6</v>
      </c>
    </row>
    <row r="168" spans="1:8" ht="15">
      <c r="A168" s="14" t="s">
        <v>420</v>
      </c>
      <c r="B168" s="12" t="s">
        <v>421</v>
      </c>
      <c r="C168" s="13" t="s">
        <v>422</v>
      </c>
      <c r="D168" s="14" t="s">
        <v>13</v>
      </c>
      <c r="E168" s="14">
        <v>3</v>
      </c>
      <c r="F168" s="15">
        <v>169.2</v>
      </c>
      <c r="G168" s="16">
        <f>F168*0.5</f>
        <v>84.6</v>
      </c>
      <c r="H168" s="16">
        <f>E168*G168</f>
        <v>253.79999999999998</v>
      </c>
    </row>
    <row r="169" spans="1:8" ht="15">
      <c r="A169" s="14" t="s">
        <v>423</v>
      </c>
      <c r="B169" s="12" t="s">
        <v>16</v>
      </c>
      <c r="C169" s="13" t="s">
        <v>424</v>
      </c>
      <c r="D169" s="14" t="s">
        <v>13</v>
      </c>
      <c r="E169" s="14">
        <v>1</v>
      </c>
      <c r="F169" s="15">
        <v>9</v>
      </c>
      <c r="G169" s="16">
        <f>F169*0.5</f>
        <v>4.5</v>
      </c>
      <c r="H169" s="16">
        <f>E169*G169</f>
        <v>4.5</v>
      </c>
    </row>
    <row r="170" spans="1:8" ht="15">
      <c r="A170" s="14" t="s">
        <v>425</v>
      </c>
      <c r="B170" s="12" t="s">
        <v>32</v>
      </c>
      <c r="C170" s="13" t="s">
        <v>426</v>
      </c>
      <c r="D170" s="14" t="s">
        <v>13</v>
      </c>
      <c r="E170" s="14">
        <v>4</v>
      </c>
      <c r="F170" s="15">
        <v>23.3</v>
      </c>
      <c r="G170" s="16">
        <f>F170*0.5</f>
        <v>11.65</v>
      </c>
      <c r="H170" s="16">
        <f>E170*G170</f>
        <v>46.6</v>
      </c>
    </row>
    <row r="171" spans="1:8" ht="12.75">
      <c r="A171" s="17" t="s">
        <v>427</v>
      </c>
      <c r="B171" s="17"/>
      <c r="C171" s="17"/>
      <c r="D171" s="17"/>
      <c r="E171" s="17"/>
      <c r="F171" s="17"/>
      <c r="G171" s="18" t="s">
        <v>428</v>
      </c>
      <c r="H171" s="19">
        <f>SUM(H4:H170)</f>
        <v>39032.44499999999</v>
      </c>
    </row>
    <row r="172" spans="1:8" ht="12.75">
      <c r="A172" s="2" t="s">
        <v>429</v>
      </c>
      <c r="B172" s="2"/>
      <c r="D172" s="2"/>
      <c r="E172" s="2"/>
      <c r="F172" s="2"/>
      <c r="G172" s="2"/>
      <c r="H172" s="2"/>
    </row>
    <row r="173" spans="1:8" ht="12.75">
      <c r="A173" s="20" t="s">
        <v>430</v>
      </c>
      <c r="B173" s="20"/>
      <c r="C173" s="20"/>
      <c r="D173" s="20"/>
      <c r="E173" s="20"/>
      <c r="F173" s="20"/>
      <c r="G173" s="20"/>
      <c r="H173" s="20"/>
    </row>
    <row r="174" spans="1:8" ht="12.75">
      <c r="A174" s="2" t="s">
        <v>431</v>
      </c>
      <c r="B174" s="2"/>
      <c r="D174" s="2"/>
      <c r="E174" s="2"/>
      <c r="F174" s="2"/>
      <c r="G174" s="2"/>
      <c r="H174" s="2"/>
    </row>
    <row r="175" spans="1:8" ht="12.75">
      <c r="A175" s="2" t="s">
        <v>432</v>
      </c>
      <c r="B175" s="2"/>
      <c r="D175" s="2"/>
      <c r="E175" s="2"/>
      <c r="F175" s="2"/>
      <c r="G175" s="2"/>
      <c r="H175" s="2"/>
    </row>
  </sheetData>
  <mergeCells count="10">
    <mergeCell ref="A1:H1"/>
    <mergeCell ref="A2:A3"/>
    <mergeCell ref="B2:B3"/>
    <mergeCell ref="C2:C3"/>
    <mergeCell ref="D2:D3"/>
    <mergeCell ref="A171:F171"/>
    <mergeCell ref="A172:H172"/>
    <mergeCell ref="A173:H173"/>
    <mergeCell ref="A174:H174"/>
    <mergeCell ref="A175:H175"/>
  </mergeCells>
  <printOptions gridLines="1"/>
  <pageMargins left="0.7875" right="0.7875" top="0.7875" bottom="0.7875" header="0.5118055555555556" footer="0.5118055555555556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5"/>
  <sheetViews>
    <sheetView workbookViewId="0" topLeftCell="A40">
      <selection activeCell="A52" sqref="A52"/>
    </sheetView>
  </sheetViews>
  <sheetFormatPr defaultColWidth="12.57421875" defaultRowHeight="12.75"/>
  <cols>
    <col min="1" max="1" width="6.57421875" style="0" customWidth="1"/>
    <col min="2" max="2" width="20.421875" style="0" customWidth="1"/>
    <col min="3" max="3" width="13.7109375" style="2" customWidth="1"/>
    <col min="4" max="4" width="5.8515625" style="0" customWidth="1"/>
    <col min="5" max="5" width="6.57421875" style="3" customWidth="1"/>
    <col min="6" max="6" width="9.28125" style="0" customWidth="1"/>
    <col min="7" max="7" width="8.57421875" style="0" customWidth="1"/>
    <col min="8" max="16384" width="11.57421875" style="0" customWidth="1"/>
  </cols>
  <sheetData>
    <row r="1" spans="1:8" ht="17.25">
      <c r="A1" s="21" t="s">
        <v>433</v>
      </c>
      <c r="B1" s="21"/>
      <c r="C1" s="21"/>
      <c r="D1" s="21"/>
      <c r="E1" s="21"/>
      <c r="F1" s="21"/>
      <c r="G1" s="21"/>
      <c r="H1" s="21"/>
    </row>
    <row r="2" spans="1:256" s="22" customFormat="1" ht="10.5">
      <c r="A2" s="6" t="s">
        <v>1</v>
      </c>
      <c r="B2" s="6" t="s">
        <v>434</v>
      </c>
      <c r="C2" s="6" t="s">
        <v>3</v>
      </c>
      <c r="D2" s="6" t="s">
        <v>4</v>
      </c>
      <c r="E2" s="7" t="s">
        <v>5</v>
      </c>
      <c r="F2" s="7" t="s">
        <v>6</v>
      </c>
      <c r="G2" s="9" t="s">
        <v>7</v>
      </c>
      <c r="H2" s="9" t="s">
        <v>8</v>
      </c>
      <c r="IV2" s="1"/>
    </row>
    <row r="3" spans="1:256" s="22" customFormat="1" ht="10.5">
      <c r="A3" s="6"/>
      <c r="B3" s="6"/>
      <c r="C3" s="6"/>
      <c r="D3" s="6"/>
      <c r="E3" s="7" t="s">
        <v>4</v>
      </c>
      <c r="F3" s="7" t="s">
        <v>435</v>
      </c>
      <c r="G3" s="9" t="s">
        <v>435</v>
      </c>
      <c r="H3" s="9" t="s">
        <v>10</v>
      </c>
      <c r="IV3" s="1"/>
    </row>
    <row r="4" spans="1:8" ht="15">
      <c r="A4" s="11">
        <v>1</v>
      </c>
      <c r="B4" s="23" t="s">
        <v>179</v>
      </c>
      <c r="C4" s="13" t="s">
        <v>436</v>
      </c>
      <c r="D4" s="14" t="s">
        <v>13</v>
      </c>
      <c r="E4" s="14">
        <v>1</v>
      </c>
      <c r="F4" s="24">
        <v>491</v>
      </c>
      <c r="G4" s="25">
        <f>0.5*F4</f>
        <v>245.5</v>
      </c>
      <c r="H4" s="25">
        <f>E4*G4</f>
        <v>245.5</v>
      </c>
    </row>
    <row r="5" spans="1:8" ht="15">
      <c r="A5" s="11">
        <v>2</v>
      </c>
      <c r="B5" s="23" t="s">
        <v>437</v>
      </c>
      <c r="C5" s="13" t="s">
        <v>438</v>
      </c>
      <c r="D5" s="14" t="s">
        <v>13</v>
      </c>
      <c r="E5" s="14">
        <v>1</v>
      </c>
      <c r="F5" s="24">
        <v>91</v>
      </c>
      <c r="G5" s="25">
        <f>0.5*F5</f>
        <v>45.5</v>
      </c>
      <c r="H5" s="25">
        <f>E5*G5</f>
        <v>45.5</v>
      </c>
    </row>
    <row r="6" spans="1:8" ht="15">
      <c r="A6" s="11">
        <v>3</v>
      </c>
      <c r="B6" s="23" t="s">
        <v>218</v>
      </c>
      <c r="C6" s="13" t="s">
        <v>439</v>
      </c>
      <c r="D6" s="14" t="s">
        <v>13</v>
      </c>
      <c r="E6" s="14">
        <v>2</v>
      </c>
      <c r="F6" s="24">
        <v>82</v>
      </c>
      <c r="G6" s="25">
        <f>0.5*F6</f>
        <v>41</v>
      </c>
      <c r="H6" s="25">
        <f>E6*G6</f>
        <v>82</v>
      </c>
    </row>
    <row r="7" spans="1:8" ht="15">
      <c r="A7" s="11">
        <v>4</v>
      </c>
      <c r="B7" s="23" t="s">
        <v>218</v>
      </c>
      <c r="C7" s="13" t="s">
        <v>440</v>
      </c>
      <c r="D7" s="14" t="s">
        <v>13</v>
      </c>
      <c r="E7" s="14">
        <v>2</v>
      </c>
      <c r="F7" s="24">
        <v>84</v>
      </c>
      <c r="G7" s="25">
        <f>0.5*F7</f>
        <v>42</v>
      </c>
      <c r="H7" s="25">
        <f>E7*G7</f>
        <v>84</v>
      </c>
    </row>
    <row r="8" spans="1:8" ht="15">
      <c r="A8" s="11">
        <v>5</v>
      </c>
      <c r="B8" s="23" t="s">
        <v>228</v>
      </c>
      <c r="C8" s="13" t="s">
        <v>441</v>
      </c>
      <c r="D8" s="14" t="s">
        <v>13</v>
      </c>
      <c r="E8" s="14">
        <v>1</v>
      </c>
      <c r="F8" s="24">
        <v>43</v>
      </c>
      <c r="G8" s="25">
        <f>0.5*F8</f>
        <v>21.5</v>
      </c>
      <c r="H8" s="25">
        <f>E8*G8</f>
        <v>21.5</v>
      </c>
    </row>
    <row r="9" spans="1:8" ht="15">
      <c r="A9" s="11">
        <v>6</v>
      </c>
      <c r="B9" s="23" t="s">
        <v>442</v>
      </c>
      <c r="C9" s="13" t="s">
        <v>443</v>
      </c>
      <c r="D9" s="14" t="s">
        <v>13</v>
      </c>
      <c r="E9" s="14">
        <v>3</v>
      </c>
      <c r="F9" s="24">
        <v>203</v>
      </c>
      <c r="G9" s="25">
        <f>0.5*F9</f>
        <v>101.5</v>
      </c>
      <c r="H9" s="25">
        <f>E9*G9</f>
        <v>304.5</v>
      </c>
    </row>
    <row r="10" spans="1:8" ht="15">
      <c r="A10" s="11">
        <v>7</v>
      </c>
      <c r="B10" s="23" t="s">
        <v>231</v>
      </c>
      <c r="C10" s="13" t="s">
        <v>444</v>
      </c>
      <c r="D10" s="14" t="s">
        <v>13</v>
      </c>
      <c r="E10" s="14">
        <v>2</v>
      </c>
      <c r="F10" s="24">
        <v>16.1</v>
      </c>
      <c r="G10" s="25">
        <f>0.5*F10</f>
        <v>8.05</v>
      </c>
      <c r="H10" s="25">
        <f>E10*G10</f>
        <v>16.1</v>
      </c>
    </row>
    <row r="11" spans="1:8" ht="15">
      <c r="A11" s="11">
        <v>8</v>
      </c>
      <c r="B11" s="23" t="s">
        <v>445</v>
      </c>
      <c r="C11" s="13" t="s">
        <v>446</v>
      </c>
      <c r="D11" s="14" t="s">
        <v>13</v>
      </c>
      <c r="E11" s="14">
        <v>3</v>
      </c>
      <c r="F11" s="24">
        <v>125.32</v>
      </c>
      <c r="G11" s="25">
        <f>0.5*F11</f>
        <v>62.66</v>
      </c>
      <c r="H11" s="25">
        <f>E11*G11</f>
        <v>187.98</v>
      </c>
    </row>
    <row r="12" spans="1:8" ht="15">
      <c r="A12" s="11">
        <v>9</v>
      </c>
      <c r="B12" s="23" t="s">
        <v>32</v>
      </c>
      <c r="C12" s="13" t="s">
        <v>447</v>
      </c>
      <c r="D12" s="14" t="s">
        <v>13</v>
      </c>
      <c r="E12" s="14">
        <v>6</v>
      </c>
      <c r="F12" s="24">
        <v>3.9</v>
      </c>
      <c r="G12" s="25">
        <f>0.5*F12</f>
        <v>1.95</v>
      </c>
      <c r="H12" s="25">
        <f>E12*G12</f>
        <v>11.7</v>
      </c>
    </row>
    <row r="13" spans="1:8" ht="15">
      <c r="A13" s="11">
        <v>10</v>
      </c>
      <c r="B13" s="23" t="s">
        <v>448</v>
      </c>
      <c r="C13" s="13" t="s">
        <v>449</v>
      </c>
      <c r="D13" s="14" t="s">
        <v>13</v>
      </c>
      <c r="E13" s="14">
        <v>1</v>
      </c>
      <c r="F13" s="24">
        <v>1800</v>
      </c>
      <c r="G13" s="25">
        <f>0.5*F13</f>
        <v>900</v>
      </c>
      <c r="H13" s="25">
        <f>E13*G13</f>
        <v>900</v>
      </c>
    </row>
    <row r="14" spans="1:8" ht="15">
      <c r="A14" s="11">
        <v>11</v>
      </c>
      <c r="B14" s="23" t="s">
        <v>450</v>
      </c>
      <c r="C14" s="13" t="s">
        <v>451</v>
      </c>
      <c r="D14" s="14" t="s">
        <v>13</v>
      </c>
      <c r="E14" s="14">
        <v>1</v>
      </c>
      <c r="F14" s="24">
        <v>1630</v>
      </c>
      <c r="G14" s="25">
        <f>0.5*F14</f>
        <v>815</v>
      </c>
      <c r="H14" s="25">
        <f>E14*G14</f>
        <v>815</v>
      </c>
    </row>
    <row r="15" spans="1:8" ht="15">
      <c r="A15" s="11">
        <v>12</v>
      </c>
      <c r="B15" s="23" t="s">
        <v>452</v>
      </c>
      <c r="C15" s="13" t="s">
        <v>453</v>
      </c>
      <c r="D15" s="14" t="s">
        <v>13</v>
      </c>
      <c r="E15" s="14">
        <v>1</v>
      </c>
      <c r="F15" s="24">
        <v>64</v>
      </c>
      <c r="G15" s="25">
        <f>0.5*F15</f>
        <v>32</v>
      </c>
      <c r="H15" s="25">
        <f>E15*G15</f>
        <v>32</v>
      </c>
    </row>
    <row r="16" spans="1:8" ht="15">
      <c r="A16" s="11">
        <v>13</v>
      </c>
      <c r="B16" s="23" t="s">
        <v>454</v>
      </c>
      <c r="C16" s="13" t="s">
        <v>455</v>
      </c>
      <c r="D16" s="14" t="s">
        <v>13</v>
      </c>
      <c r="E16" s="14">
        <v>1</v>
      </c>
      <c r="F16" s="24">
        <v>319</v>
      </c>
      <c r="G16" s="25">
        <f>0.5*F16</f>
        <v>159.5</v>
      </c>
      <c r="H16" s="25">
        <f>E16*G16</f>
        <v>159.5</v>
      </c>
    </row>
    <row r="17" spans="1:8" ht="15">
      <c r="A17" s="11">
        <v>14</v>
      </c>
      <c r="B17" s="23" t="s">
        <v>20</v>
      </c>
      <c r="C17" s="13" t="s">
        <v>456</v>
      </c>
      <c r="D17" s="14" t="s">
        <v>13</v>
      </c>
      <c r="E17" s="14">
        <v>2</v>
      </c>
      <c r="F17" s="24">
        <v>1.65</v>
      </c>
      <c r="G17" s="25">
        <f>0.5*F17</f>
        <v>0.825</v>
      </c>
      <c r="H17" s="25">
        <f>E17*G17</f>
        <v>1.65</v>
      </c>
    </row>
    <row r="18" spans="1:8" ht="15">
      <c r="A18" s="11">
        <v>15</v>
      </c>
      <c r="B18" s="23" t="s">
        <v>457</v>
      </c>
      <c r="C18" s="13" t="s">
        <v>458</v>
      </c>
      <c r="D18" s="14" t="s">
        <v>13</v>
      </c>
      <c r="E18" s="14">
        <v>5</v>
      </c>
      <c r="F18" s="24">
        <v>3.72</v>
      </c>
      <c r="G18" s="25">
        <f>0.5*F18</f>
        <v>1.8599999999999999</v>
      </c>
      <c r="H18" s="25">
        <f>E18*G18</f>
        <v>9.299999999999999</v>
      </c>
    </row>
    <row r="19" spans="1:8" ht="15">
      <c r="A19" s="11">
        <v>16</v>
      </c>
      <c r="B19" s="23" t="s">
        <v>459</v>
      </c>
      <c r="C19" s="13" t="s">
        <v>460</v>
      </c>
      <c r="D19" s="14" t="s">
        <v>13</v>
      </c>
      <c r="E19" s="14">
        <v>2</v>
      </c>
      <c r="F19" s="24">
        <v>625</v>
      </c>
      <c r="G19" s="25">
        <f>0.5*F19</f>
        <v>312.5</v>
      </c>
      <c r="H19" s="25">
        <f>E19*G19</f>
        <v>625</v>
      </c>
    </row>
    <row r="20" spans="1:8" ht="15">
      <c r="A20" s="11">
        <v>17</v>
      </c>
      <c r="B20" s="23" t="s">
        <v>461</v>
      </c>
      <c r="C20" s="13" t="s">
        <v>462</v>
      </c>
      <c r="D20" s="14" t="s">
        <v>13</v>
      </c>
      <c r="E20" s="14">
        <v>4</v>
      </c>
      <c r="F20" s="24">
        <v>645</v>
      </c>
      <c r="G20" s="25">
        <f>0.5*F20</f>
        <v>322.5</v>
      </c>
      <c r="H20" s="25">
        <f>E20*G20</f>
        <v>1290</v>
      </c>
    </row>
    <row r="21" spans="1:8" ht="15">
      <c r="A21" s="11">
        <v>18</v>
      </c>
      <c r="B21" s="23" t="s">
        <v>463</v>
      </c>
      <c r="C21" s="13" t="s">
        <v>464</v>
      </c>
      <c r="D21" s="14" t="s">
        <v>13</v>
      </c>
      <c r="E21" s="14">
        <v>1</v>
      </c>
      <c r="F21" s="24">
        <v>493</v>
      </c>
      <c r="G21" s="25">
        <f>0.5*F21</f>
        <v>246.5</v>
      </c>
      <c r="H21" s="25">
        <f>E21*G21</f>
        <v>246.5</v>
      </c>
    </row>
    <row r="22" spans="1:8" ht="15">
      <c r="A22" s="11">
        <v>19</v>
      </c>
      <c r="B22" s="23" t="s">
        <v>465</v>
      </c>
      <c r="C22" s="13" t="s">
        <v>466</v>
      </c>
      <c r="D22" s="14" t="s">
        <v>13</v>
      </c>
      <c r="E22" s="14">
        <v>1</v>
      </c>
      <c r="F22" s="24">
        <v>249</v>
      </c>
      <c r="G22" s="25">
        <f>0.5*F22</f>
        <v>124.5</v>
      </c>
      <c r="H22" s="25">
        <f>E22*G22</f>
        <v>124.5</v>
      </c>
    </row>
    <row r="23" spans="1:8" ht="15">
      <c r="A23" s="11">
        <v>20</v>
      </c>
      <c r="B23" s="23" t="s">
        <v>459</v>
      </c>
      <c r="C23" s="13" t="s">
        <v>467</v>
      </c>
      <c r="D23" s="14" t="s">
        <v>13</v>
      </c>
      <c r="E23" s="14">
        <v>1</v>
      </c>
      <c r="F23" s="24">
        <v>1320</v>
      </c>
      <c r="G23" s="25">
        <f>0.5*F23</f>
        <v>660</v>
      </c>
      <c r="H23" s="25">
        <f>E23*G23</f>
        <v>660</v>
      </c>
    </row>
    <row r="24" spans="1:8" ht="15">
      <c r="A24" s="11">
        <v>21</v>
      </c>
      <c r="B24" s="23" t="s">
        <v>468</v>
      </c>
      <c r="C24" s="13" t="s">
        <v>469</v>
      </c>
      <c r="D24" s="14" t="s">
        <v>13</v>
      </c>
      <c r="E24" s="14">
        <v>1</v>
      </c>
      <c r="F24" s="24">
        <v>69</v>
      </c>
      <c r="G24" s="25">
        <f>0.5*F24</f>
        <v>34.5</v>
      </c>
      <c r="H24" s="25">
        <f>E24*G24</f>
        <v>34.5</v>
      </c>
    </row>
    <row r="25" spans="1:8" ht="15">
      <c r="A25" s="11">
        <v>22</v>
      </c>
      <c r="B25" s="23" t="s">
        <v>470</v>
      </c>
      <c r="C25" s="13" t="s">
        <v>471</v>
      </c>
      <c r="D25" s="14" t="s">
        <v>13</v>
      </c>
      <c r="E25" s="14">
        <v>1</v>
      </c>
      <c r="F25" s="24">
        <v>20</v>
      </c>
      <c r="G25" s="25">
        <f>0.5*F25</f>
        <v>10</v>
      </c>
      <c r="H25" s="25">
        <f>E25*G25</f>
        <v>10</v>
      </c>
    </row>
    <row r="26" spans="1:8" ht="15">
      <c r="A26" s="11">
        <v>23</v>
      </c>
      <c r="B26" s="23" t="s">
        <v>472</v>
      </c>
      <c r="C26" s="13" t="s">
        <v>473</v>
      </c>
      <c r="D26" s="14" t="s">
        <v>13</v>
      </c>
      <c r="E26" s="14">
        <v>2</v>
      </c>
      <c r="F26" s="24">
        <v>24</v>
      </c>
      <c r="G26" s="25">
        <f>0.5*F26</f>
        <v>12</v>
      </c>
      <c r="H26" s="25">
        <f>E26*G26</f>
        <v>24</v>
      </c>
    </row>
    <row r="27" spans="1:8" ht="15">
      <c r="A27" s="11">
        <v>24</v>
      </c>
      <c r="B27" s="23" t="s">
        <v>474</v>
      </c>
      <c r="C27" s="13" t="s">
        <v>475</v>
      </c>
      <c r="D27" s="14" t="s">
        <v>13</v>
      </c>
      <c r="E27" s="14">
        <v>2</v>
      </c>
      <c r="F27" s="24">
        <v>20.5</v>
      </c>
      <c r="G27" s="25">
        <f>0.5*F27</f>
        <v>10.25</v>
      </c>
      <c r="H27" s="25">
        <f>E27*G27</f>
        <v>20.5</v>
      </c>
    </row>
    <row r="28" spans="1:8" ht="15">
      <c r="A28" s="11">
        <v>25</v>
      </c>
      <c r="B28" s="23" t="s">
        <v>476</v>
      </c>
      <c r="C28" s="13" t="s">
        <v>477</v>
      </c>
      <c r="D28" s="14" t="s">
        <v>13</v>
      </c>
      <c r="E28" s="14">
        <v>3</v>
      </c>
      <c r="F28" s="24">
        <v>42</v>
      </c>
      <c r="G28" s="25">
        <f>0.5*F28</f>
        <v>21</v>
      </c>
      <c r="H28" s="25">
        <f>E28*G28</f>
        <v>63</v>
      </c>
    </row>
    <row r="29" spans="1:8" ht="15">
      <c r="A29" s="11">
        <v>26</v>
      </c>
      <c r="B29" s="23" t="s">
        <v>478</v>
      </c>
      <c r="C29" s="13" t="s">
        <v>479</v>
      </c>
      <c r="D29" s="14" t="s">
        <v>13</v>
      </c>
      <c r="E29" s="14">
        <v>20</v>
      </c>
      <c r="F29" s="24">
        <v>38</v>
      </c>
      <c r="G29" s="25">
        <f>0.5*F29</f>
        <v>19</v>
      </c>
      <c r="H29" s="25">
        <f>E29*G29</f>
        <v>380</v>
      </c>
    </row>
    <row r="30" spans="1:8" ht="15">
      <c r="A30" s="11">
        <v>27</v>
      </c>
      <c r="B30" s="23" t="s">
        <v>480</v>
      </c>
      <c r="C30" s="13" t="s">
        <v>481</v>
      </c>
      <c r="D30" s="14" t="s">
        <v>13</v>
      </c>
      <c r="E30" s="14">
        <v>1</v>
      </c>
      <c r="F30" s="24">
        <v>28</v>
      </c>
      <c r="G30" s="25">
        <f>0.5*F30</f>
        <v>14</v>
      </c>
      <c r="H30" s="25">
        <f>E30*G30</f>
        <v>14</v>
      </c>
    </row>
    <row r="31" spans="1:8" ht="15">
      <c r="A31" s="11">
        <v>28</v>
      </c>
      <c r="B31" s="23" t="s">
        <v>482</v>
      </c>
      <c r="C31" s="13" t="s">
        <v>483</v>
      </c>
      <c r="D31" s="14" t="s">
        <v>13</v>
      </c>
      <c r="E31" s="14">
        <v>3</v>
      </c>
      <c r="F31" s="24">
        <v>46.5</v>
      </c>
      <c r="G31" s="25">
        <f>0.5*F31</f>
        <v>23.25</v>
      </c>
      <c r="H31" s="25">
        <f>E31*G31</f>
        <v>69.75</v>
      </c>
    </row>
    <row r="32" spans="1:8" ht="15">
      <c r="A32" s="11">
        <v>29</v>
      </c>
      <c r="B32" s="23" t="s">
        <v>359</v>
      </c>
      <c r="C32" s="13" t="s">
        <v>484</v>
      </c>
      <c r="D32" s="14" t="s">
        <v>13</v>
      </c>
      <c r="E32" s="14">
        <v>3</v>
      </c>
      <c r="F32" s="24">
        <v>36.8</v>
      </c>
      <c r="G32" s="25">
        <f>0.5*F32</f>
        <v>18.4</v>
      </c>
      <c r="H32" s="25">
        <f>E32*G32</f>
        <v>55.199999999999996</v>
      </c>
    </row>
    <row r="33" spans="1:8" ht="15">
      <c r="A33" s="11">
        <v>30</v>
      </c>
      <c r="B33" s="23" t="s">
        <v>485</v>
      </c>
      <c r="C33" s="13" t="s">
        <v>486</v>
      </c>
      <c r="D33" s="14" t="s">
        <v>13</v>
      </c>
      <c r="E33" s="14">
        <v>1</v>
      </c>
      <c r="F33" s="24">
        <v>320</v>
      </c>
      <c r="G33" s="25">
        <f>0.5*F33</f>
        <v>160</v>
      </c>
      <c r="H33" s="25">
        <f>E33*G33</f>
        <v>160</v>
      </c>
    </row>
    <row r="34" spans="1:8" ht="15">
      <c r="A34" s="14" t="s">
        <v>65</v>
      </c>
      <c r="B34" s="23" t="s">
        <v>487</v>
      </c>
      <c r="C34" s="13" t="s">
        <v>488</v>
      </c>
      <c r="D34" s="14" t="s">
        <v>13</v>
      </c>
      <c r="E34" s="14">
        <v>2</v>
      </c>
      <c r="F34" s="24">
        <v>61</v>
      </c>
      <c r="G34" s="25">
        <f>0.5*F34</f>
        <v>30.5</v>
      </c>
      <c r="H34" s="25">
        <f>E34*G34</f>
        <v>61</v>
      </c>
    </row>
    <row r="35" spans="1:8" ht="15">
      <c r="A35" s="14" t="s">
        <v>68</v>
      </c>
      <c r="B35" s="23" t="s">
        <v>20</v>
      </c>
      <c r="C35" s="13" t="s">
        <v>489</v>
      </c>
      <c r="D35" s="14" t="s">
        <v>13</v>
      </c>
      <c r="E35" s="14">
        <v>25</v>
      </c>
      <c r="F35" s="24">
        <v>0.6000000000000001</v>
      </c>
      <c r="G35" s="25">
        <f>0.5*F35</f>
        <v>0.30000000000000004</v>
      </c>
      <c r="H35" s="25">
        <f>E35*G35</f>
        <v>7.500000000000001</v>
      </c>
    </row>
    <row r="36" spans="1:8" ht="15">
      <c r="A36" s="14" t="s">
        <v>71</v>
      </c>
      <c r="B36" s="23" t="s">
        <v>20</v>
      </c>
      <c r="C36" s="13" t="s">
        <v>490</v>
      </c>
      <c r="D36" s="14" t="s">
        <v>13</v>
      </c>
      <c r="E36" s="14">
        <v>10</v>
      </c>
      <c r="F36" s="24">
        <v>0.75</v>
      </c>
      <c r="G36" s="25">
        <f>0.5*F36</f>
        <v>0.375</v>
      </c>
      <c r="H36" s="25">
        <f>E36*G36</f>
        <v>3.75</v>
      </c>
    </row>
    <row r="37" spans="1:8" ht="15">
      <c r="A37" s="14" t="s">
        <v>74</v>
      </c>
      <c r="B37" s="23" t="s">
        <v>491</v>
      </c>
      <c r="C37" s="13" t="s">
        <v>492</v>
      </c>
      <c r="D37" s="14" t="s">
        <v>13</v>
      </c>
      <c r="E37" s="14">
        <v>2</v>
      </c>
      <c r="F37" s="24">
        <v>163</v>
      </c>
      <c r="G37" s="25">
        <f>0.5*F37</f>
        <v>81.5</v>
      </c>
      <c r="H37" s="25">
        <f>E37*G37</f>
        <v>163</v>
      </c>
    </row>
    <row r="38" spans="1:8" ht="15">
      <c r="A38" s="14" t="s">
        <v>77</v>
      </c>
      <c r="B38" s="23" t="s">
        <v>16</v>
      </c>
      <c r="C38" s="13" t="s">
        <v>493</v>
      </c>
      <c r="D38" s="14" t="s">
        <v>13</v>
      </c>
      <c r="E38" s="14">
        <v>2</v>
      </c>
      <c r="F38" s="24">
        <v>34</v>
      </c>
      <c r="G38" s="25">
        <f>0.5*F38</f>
        <v>17</v>
      </c>
      <c r="H38" s="25">
        <f>E38*G38</f>
        <v>34</v>
      </c>
    </row>
    <row r="39" spans="1:8" ht="15">
      <c r="A39" s="14" t="s">
        <v>80</v>
      </c>
      <c r="B39" s="23" t="s">
        <v>16</v>
      </c>
      <c r="C39" s="13" t="s">
        <v>494</v>
      </c>
      <c r="D39" s="14" t="s">
        <v>13</v>
      </c>
      <c r="E39" s="14">
        <v>2</v>
      </c>
      <c r="F39" s="24">
        <v>15.6</v>
      </c>
      <c r="G39" s="25">
        <f>0.5*F39</f>
        <v>7.8</v>
      </c>
      <c r="H39" s="25">
        <f>E39*G39</f>
        <v>15.6</v>
      </c>
    </row>
    <row r="40" spans="1:8" ht="15">
      <c r="A40" s="14" t="s">
        <v>82</v>
      </c>
      <c r="B40" s="23" t="s">
        <v>495</v>
      </c>
      <c r="C40" s="13" t="s">
        <v>496</v>
      </c>
      <c r="D40" s="14" t="s">
        <v>13</v>
      </c>
      <c r="E40" s="14">
        <v>2</v>
      </c>
      <c r="F40" s="24">
        <v>84.24</v>
      </c>
      <c r="G40" s="25">
        <f>0.5*F40</f>
        <v>42.12</v>
      </c>
      <c r="H40" s="25">
        <f>E40*G40</f>
        <v>84.24</v>
      </c>
    </row>
    <row r="41" spans="1:8" ht="15">
      <c r="A41" s="14" t="s">
        <v>85</v>
      </c>
      <c r="B41" s="23" t="s">
        <v>497</v>
      </c>
      <c r="C41" s="13" t="s">
        <v>498</v>
      </c>
      <c r="D41" s="14" t="s">
        <v>13</v>
      </c>
      <c r="E41" s="14">
        <v>1</v>
      </c>
      <c r="F41" s="24">
        <v>40.5</v>
      </c>
      <c r="G41" s="25">
        <f>0.5*F41</f>
        <v>20.25</v>
      </c>
      <c r="H41" s="25">
        <f>E41*G41</f>
        <v>20.25</v>
      </c>
    </row>
    <row r="42" spans="1:8" ht="15">
      <c r="A42" s="14" t="s">
        <v>88</v>
      </c>
      <c r="B42" s="23" t="s">
        <v>499</v>
      </c>
      <c r="C42" s="13" t="s">
        <v>500</v>
      </c>
      <c r="D42" s="14" t="s">
        <v>13</v>
      </c>
      <c r="E42" s="14">
        <v>1</v>
      </c>
      <c r="F42" s="24">
        <v>74.5</v>
      </c>
      <c r="G42" s="25">
        <f>0.5*F42</f>
        <v>37.25</v>
      </c>
      <c r="H42" s="25">
        <f>E42*G42</f>
        <v>37.25</v>
      </c>
    </row>
    <row r="43" spans="1:8" ht="15">
      <c r="A43" s="14" t="s">
        <v>91</v>
      </c>
      <c r="B43" s="23" t="s">
        <v>501</v>
      </c>
      <c r="C43" s="13" t="s">
        <v>502</v>
      </c>
      <c r="D43" s="14" t="s">
        <v>13</v>
      </c>
      <c r="E43" s="14">
        <v>4</v>
      </c>
      <c r="F43" s="24">
        <v>4.4</v>
      </c>
      <c r="G43" s="25">
        <f>0.5*F43</f>
        <v>2.2</v>
      </c>
      <c r="H43" s="25">
        <f>E43*G43</f>
        <v>8.8</v>
      </c>
    </row>
    <row r="44" spans="1:8" ht="15">
      <c r="A44" s="14" t="s">
        <v>94</v>
      </c>
      <c r="B44" s="23" t="s">
        <v>503</v>
      </c>
      <c r="C44" s="13" t="s">
        <v>504</v>
      </c>
      <c r="D44" s="14" t="s">
        <v>13</v>
      </c>
      <c r="E44" s="14">
        <v>2</v>
      </c>
      <c r="F44" s="24">
        <v>85</v>
      </c>
      <c r="G44" s="25">
        <f>0.5*F44</f>
        <v>42.5</v>
      </c>
      <c r="H44" s="25">
        <f>E44*G44</f>
        <v>85</v>
      </c>
    </row>
    <row r="45" spans="1:8" ht="15">
      <c r="A45" s="14" t="s">
        <v>97</v>
      </c>
      <c r="B45" s="23" t="s">
        <v>16</v>
      </c>
      <c r="C45" s="13" t="s">
        <v>505</v>
      </c>
      <c r="D45" s="14" t="s">
        <v>13</v>
      </c>
      <c r="E45" s="14">
        <v>3</v>
      </c>
      <c r="F45" s="24">
        <v>17.9</v>
      </c>
      <c r="G45" s="25">
        <f>0.5*F45</f>
        <v>8.95</v>
      </c>
      <c r="H45" s="25">
        <f>E45*G45</f>
        <v>26.849999999999998</v>
      </c>
    </row>
    <row r="46" spans="1:8" ht="15">
      <c r="A46" s="14" t="s">
        <v>100</v>
      </c>
      <c r="B46" s="23" t="s">
        <v>506</v>
      </c>
      <c r="C46" s="13" t="s">
        <v>507</v>
      </c>
      <c r="D46" s="14" t="s">
        <v>13</v>
      </c>
      <c r="E46" s="14">
        <v>14</v>
      </c>
      <c r="F46" s="24">
        <v>1.1</v>
      </c>
      <c r="G46" s="25">
        <f>0.5*F46</f>
        <v>0.55</v>
      </c>
      <c r="H46" s="25">
        <f>E46*G46</f>
        <v>7.700000000000001</v>
      </c>
    </row>
    <row r="47" spans="1:8" ht="15">
      <c r="A47" s="14" t="s">
        <v>103</v>
      </c>
      <c r="B47" s="23" t="s">
        <v>508</v>
      </c>
      <c r="C47" s="13" t="s">
        <v>509</v>
      </c>
      <c r="D47" s="14" t="s">
        <v>13</v>
      </c>
      <c r="E47" s="14">
        <v>10</v>
      </c>
      <c r="F47" s="24">
        <v>3.25</v>
      </c>
      <c r="G47" s="25">
        <f>0.5*F47</f>
        <v>1.625</v>
      </c>
      <c r="H47" s="25">
        <f>E47*G47</f>
        <v>16.25</v>
      </c>
    </row>
    <row r="48" spans="1:8" ht="15">
      <c r="A48" s="14" t="s">
        <v>106</v>
      </c>
      <c r="B48" s="23" t="s">
        <v>16</v>
      </c>
      <c r="C48" s="13" t="s">
        <v>510</v>
      </c>
      <c r="D48" s="14" t="s">
        <v>13</v>
      </c>
      <c r="E48" s="14">
        <v>1</v>
      </c>
      <c r="F48" s="24">
        <v>11.9</v>
      </c>
      <c r="G48" s="25">
        <f>0.5*F48</f>
        <v>5.95</v>
      </c>
      <c r="H48" s="25">
        <f>E48*G48</f>
        <v>5.95</v>
      </c>
    </row>
    <row r="49" spans="1:8" ht="15">
      <c r="A49" s="14" t="s">
        <v>109</v>
      </c>
      <c r="B49" s="23" t="s">
        <v>16</v>
      </c>
      <c r="C49" s="13" t="s">
        <v>511</v>
      </c>
      <c r="D49" s="14" t="s">
        <v>13</v>
      </c>
      <c r="E49" s="14">
        <v>2</v>
      </c>
      <c r="F49" s="24">
        <v>30.5</v>
      </c>
      <c r="G49" s="25">
        <f>0.5*F49</f>
        <v>15.25</v>
      </c>
      <c r="H49" s="25">
        <f>E49*G49</f>
        <v>30.5</v>
      </c>
    </row>
    <row r="50" spans="1:8" ht="15">
      <c r="A50" s="14" t="s">
        <v>112</v>
      </c>
      <c r="B50" s="23" t="s">
        <v>350</v>
      </c>
      <c r="C50" s="13" t="s">
        <v>512</v>
      </c>
      <c r="D50" s="14" t="s">
        <v>13</v>
      </c>
      <c r="E50" s="14">
        <v>6</v>
      </c>
      <c r="F50" s="24">
        <v>27.5</v>
      </c>
      <c r="G50" s="25">
        <f>0.5*F50</f>
        <v>13.75</v>
      </c>
      <c r="H50" s="25">
        <f>E50*G50</f>
        <v>82.5</v>
      </c>
    </row>
    <row r="51" spans="1:8" ht="16.5" customHeight="1">
      <c r="A51" s="17" t="s">
        <v>8</v>
      </c>
      <c r="B51" s="17"/>
      <c r="C51" s="17"/>
      <c r="D51" s="17"/>
      <c r="E51" s="17"/>
      <c r="F51" s="17"/>
      <c r="G51" s="19" t="s">
        <v>428</v>
      </c>
      <c r="H51" s="19">
        <f>SUM(H4:H50)</f>
        <v>7383.320000000001</v>
      </c>
    </row>
    <row r="52" spans="1:8" ht="12.75">
      <c r="A52" s="2" t="s">
        <v>429</v>
      </c>
      <c r="B52" s="2"/>
      <c r="D52" s="2"/>
      <c r="E52" s="2"/>
      <c r="F52" s="2"/>
      <c r="G52" s="2"/>
      <c r="H52" s="2"/>
    </row>
    <row r="53" spans="1:8" ht="12.75">
      <c r="A53" s="20" t="s">
        <v>430</v>
      </c>
      <c r="B53" s="20"/>
      <c r="C53" s="20"/>
      <c r="D53" s="20"/>
      <c r="E53" s="20"/>
      <c r="F53" s="20"/>
      <c r="G53" s="20"/>
      <c r="H53" s="20"/>
    </row>
    <row r="54" spans="1:8" ht="12.75">
      <c r="A54" s="2" t="s">
        <v>431</v>
      </c>
      <c r="B54" s="2"/>
      <c r="D54" s="2"/>
      <c r="E54" s="2"/>
      <c r="F54" s="2"/>
      <c r="G54" s="2"/>
      <c r="H54" s="2"/>
    </row>
    <row r="55" spans="1:8" ht="12.75">
      <c r="A55" s="2" t="s">
        <v>432</v>
      </c>
      <c r="B55" s="2"/>
      <c r="D55" s="2"/>
      <c r="E55" s="2"/>
      <c r="F55" s="2"/>
      <c r="G55" s="2"/>
      <c r="H55" s="2"/>
    </row>
  </sheetData>
  <mergeCells count="10">
    <mergeCell ref="A1:H1"/>
    <mergeCell ref="A2:A3"/>
    <mergeCell ref="B2:B3"/>
    <mergeCell ref="C2:C3"/>
    <mergeCell ref="D2:D3"/>
    <mergeCell ref="A51:F51"/>
    <mergeCell ref="A52:H52"/>
    <mergeCell ref="A53:H53"/>
    <mergeCell ref="A54:H54"/>
    <mergeCell ref="A55:H55"/>
  </mergeCells>
  <printOptions gridLines="1"/>
  <pageMargins left="0.7875" right="0.7875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91"/>
  <sheetViews>
    <sheetView workbookViewId="0" topLeftCell="A1">
      <selection activeCell="B73" sqref="B73"/>
    </sheetView>
  </sheetViews>
  <sheetFormatPr defaultColWidth="12.57421875" defaultRowHeight="12.75"/>
  <cols>
    <col min="1" max="1" width="4.8515625" style="0" customWidth="1"/>
    <col min="2" max="2" width="19.8515625" style="1" customWidth="1"/>
    <col min="3" max="3" width="12.8515625" style="2" customWidth="1"/>
    <col min="4" max="4" width="4.8515625" style="0" customWidth="1"/>
    <col min="5" max="5" width="6.57421875" style="3" customWidth="1"/>
    <col min="6" max="6" width="9.00390625" style="4" customWidth="1"/>
    <col min="7" max="7" width="9.7109375" style="0" customWidth="1"/>
    <col min="8" max="8" width="8.7109375" style="0" customWidth="1"/>
    <col min="9" max="16384" width="11.57421875" style="0" customWidth="1"/>
  </cols>
  <sheetData>
    <row r="1" spans="1:8" ht="17.25">
      <c r="A1" s="21" t="s">
        <v>513</v>
      </c>
      <c r="B1" s="21"/>
      <c r="C1" s="21"/>
      <c r="D1" s="21"/>
      <c r="E1" s="21"/>
      <c r="F1" s="21"/>
      <c r="G1" s="21"/>
      <c r="H1" s="21"/>
    </row>
    <row r="2" spans="1:256" s="22" customFormat="1" ht="12.75">
      <c r="A2" s="6" t="s">
        <v>1</v>
      </c>
      <c r="B2" s="6" t="s">
        <v>434</v>
      </c>
      <c r="C2" s="6" t="s">
        <v>3</v>
      </c>
      <c r="D2" s="6" t="s">
        <v>4</v>
      </c>
      <c r="E2" s="6" t="s">
        <v>5</v>
      </c>
      <c r="F2" s="26" t="s">
        <v>6</v>
      </c>
      <c r="G2" s="27" t="s">
        <v>7</v>
      </c>
      <c r="H2" s="27" t="s">
        <v>8</v>
      </c>
      <c r="IV2"/>
    </row>
    <row r="3" spans="1:256" s="22" customFormat="1" ht="12.75">
      <c r="A3" s="6"/>
      <c r="B3" s="6"/>
      <c r="C3" s="6"/>
      <c r="D3" s="6"/>
      <c r="E3" s="6" t="s">
        <v>4</v>
      </c>
      <c r="F3" s="26" t="s">
        <v>9</v>
      </c>
      <c r="G3" s="27" t="s">
        <v>9</v>
      </c>
      <c r="H3" s="27" t="s">
        <v>10</v>
      </c>
      <c r="IV3"/>
    </row>
    <row r="4" spans="1:8" ht="15">
      <c r="A4" s="11">
        <v>1</v>
      </c>
      <c r="B4" s="12" t="s">
        <v>514</v>
      </c>
      <c r="C4" s="13" t="s">
        <v>515</v>
      </c>
      <c r="D4" s="14" t="s">
        <v>13</v>
      </c>
      <c r="E4" s="14">
        <v>1</v>
      </c>
      <c r="F4" s="15">
        <v>2416.95</v>
      </c>
      <c r="G4" s="28">
        <f>F4*0.5</f>
        <v>1208.475</v>
      </c>
      <c r="H4" s="28">
        <f>E4*G4</f>
        <v>1208.475</v>
      </c>
    </row>
    <row r="5" spans="1:8" ht="15">
      <c r="A5" s="11">
        <v>2</v>
      </c>
      <c r="B5" s="12" t="s">
        <v>32</v>
      </c>
      <c r="C5" s="13" t="s">
        <v>516</v>
      </c>
      <c r="D5" s="14" t="s">
        <v>13</v>
      </c>
      <c r="E5" s="14">
        <v>8</v>
      </c>
      <c r="F5" s="15">
        <v>44</v>
      </c>
      <c r="G5" s="28">
        <f>F5*0.5</f>
        <v>22</v>
      </c>
      <c r="H5" s="28">
        <f>E5*G5</f>
        <v>176</v>
      </c>
    </row>
    <row r="6" spans="1:8" ht="15">
      <c r="A6" s="11">
        <v>3</v>
      </c>
      <c r="B6" s="12" t="s">
        <v>32</v>
      </c>
      <c r="C6" s="13" t="s">
        <v>517</v>
      </c>
      <c r="D6" s="14" t="s">
        <v>13</v>
      </c>
      <c r="E6" s="14">
        <v>3</v>
      </c>
      <c r="F6" s="15">
        <v>59.4</v>
      </c>
      <c r="G6" s="28">
        <f>F6*0.5</f>
        <v>29.7</v>
      </c>
      <c r="H6" s="28">
        <f>E6*G6</f>
        <v>89.1</v>
      </c>
    </row>
    <row r="7" spans="1:8" ht="15">
      <c r="A7" s="11">
        <v>4</v>
      </c>
      <c r="B7" s="12" t="s">
        <v>518</v>
      </c>
      <c r="C7" s="13" t="s">
        <v>519</v>
      </c>
      <c r="D7" s="14" t="s">
        <v>13</v>
      </c>
      <c r="E7" s="14">
        <v>1</v>
      </c>
      <c r="F7" s="15">
        <v>1180</v>
      </c>
      <c r="G7" s="28">
        <f>F7*0.5</f>
        <v>590</v>
      </c>
      <c r="H7" s="28">
        <f>E7*G7</f>
        <v>590</v>
      </c>
    </row>
    <row r="8" spans="1:8" ht="15">
      <c r="A8" s="11">
        <v>5</v>
      </c>
      <c r="B8" s="12" t="s">
        <v>478</v>
      </c>
      <c r="C8" s="13" t="s">
        <v>520</v>
      </c>
      <c r="D8" s="14" t="s">
        <v>13</v>
      </c>
      <c r="E8" s="14">
        <v>4</v>
      </c>
      <c r="F8" s="15">
        <v>299.1</v>
      </c>
      <c r="G8" s="28">
        <f>F8*0.5</f>
        <v>149.55</v>
      </c>
      <c r="H8" s="28">
        <f>E8*G8</f>
        <v>598.2</v>
      </c>
    </row>
    <row r="9" spans="1:8" ht="15">
      <c r="A9" s="11">
        <v>6</v>
      </c>
      <c r="B9" s="12" t="s">
        <v>521</v>
      </c>
      <c r="C9" s="13" t="s">
        <v>522</v>
      </c>
      <c r="D9" s="14" t="s">
        <v>13</v>
      </c>
      <c r="E9" s="14">
        <v>60</v>
      </c>
      <c r="F9" s="15">
        <v>14</v>
      </c>
      <c r="G9" s="28">
        <f>F9*0.5</f>
        <v>7</v>
      </c>
      <c r="H9" s="28">
        <f>E9*G9</f>
        <v>420</v>
      </c>
    </row>
    <row r="10" spans="1:8" ht="15">
      <c r="A10" s="11">
        <v>7</v>
      </c>
      <c r="B10" s="12" t="s">
        <v>506</v>
      </c>
      <c r="C10" s="13" t="s">
        <v>523</v>
      </c>
      <c r="D10" s="14" t="s">
        <v>13</v>
      </c>
      <c r="E10" s="14">
        <v>5</v>
      </c>
      <c r="F10" s="15">
        <v>7.5</v>
      </c>
      <c r="G10" s="28">
        <f>F10*0.5</f>
        <v>3.75</v>
      </c>
      <c r="H10" s="28">
        <f>E10*G10</f>
        <v>18.75</v>
      </c>
    </row>
    <row r="11" spans="1:8" ht="15">
      <c r="A11" s="11">
        <v>8</v>
      </c>
      <c r="B11" s="12" t="s">
        <v>524</v>
      </c>
      <c r="C11" s="13" t="s">
        <v>525</v>
      </c>
      <c r="D11" s="14" t="s">
        <v>13</v>
      </c>
      <c r="E11" s="14">
        <v>1</v>
      </c>
      <c r="F11" s="15">
        <v>840</v>
      </c>
      <c r="G11" s="28">
        <f>F11*0.5</f>
        <v>420</v>
      </c>
      <c r="H11" s="28">
        <f>E11*G11</f>
        <v>420</v>
      </c>
    </row>
    <row r="12" spans="1:8" ht="15">
      <c r="A12" s="11">
        <v>9</v>
      </c>
      <c r="B12" s="12" t="s">
        <v>526</v>
      </c>
      <c r="C12" s="13" t="s">
        <v>527</v>
      </c>
      <c r="D12" s="14" t="s">
        <v>13</v>
      </c>
      <c r="E12" s="14">
        <v>2</v>
      </c>
      <c r="F12" s="15">
        <v>1070</v>
      </c>
      <c r="G12" s="28">
        <f>F12*0.5</f>
        <v>535</v>
      </c>
      <c r="H12" s="28">
        <f>E12*G12</f>
        <v>1070</v>
      </c>
    </row>
    <row r="13" spans="1:8" ht="15">
      <c r="A13" s="11">
        <v>10</v>
      </c>
      <c r="B13" s="12" t="s">
        <v>528</v>
      </c>
      <c r="C13" s="13" t="s">
        <v>529</v>
      </c>
      <c r="D13" s="14" t="s">
        <v>13</v>
      </c>
      <c r="E13" s="14">
        <v>18</v>
      </c>
      <c r="F13" s="15">
        <v>19.5</v>
      </c>
      <c r="G13" s="28">
        <f>F13*0.5</f>
        <v>9.75</v>
      </c>
      <c r="H13" s="28">
        <f>E13*G13</f>
        <v>175.5</v>
      </c>
    </row>
    <row r="14" spans="1:8" ht="15">
      <c r="A14" s="11">
        <v>11</v>
      </c>
      <c r="B14" s="12" t="s">
        <v>530</v>
      </c>
      <c r="C14" s="13" t="s">
        <v>531</v>
      </c>
      <c r="D14" s="14" t="s">
        <v>13</v>
      </c>
      <c r="E14" s="14">
        <v>3</v>
      </c>
      <c r="F14" s="15">
        <v>33.5</v>
      </c>
      <c r="G14" s="28">
        <f>F14*0.5</f>
        <v>16.75</v>
      </c>
      <c r="H14" s="28">
        <f>E14*G14</f>
        <v>50.25</v>
      </c>
    </row>
    <row r="15" spans="1:8" ht="15">
      <c r="A15" s="11">
        <v>12</v>
      </c>
      <c r="B15" s="12" t="s">
        <v>532</v>
      </c>
      <c r="C15" s="13" t="s">
        <v>533</v>
      </c>
      <c r="D15" s="14" t="s">
        <v>13</v>
      </c>
      <c r="E15" s="14">
        <v>1</v>
      </c>
      <c r="F15" s="15">
        <v>144</v>
      </c>
      <c r="G15" s="28">
        <f>F15*0.5</f>
        <v>72</v>
      </c>
      <c r="H15" s="28">
        <f>E15*G15</f>
        <v>72</v>
      </c>
    </row>
    <row r="16" spans="1:8" ht="15">
      <c r="A16" s="11">
        <v>13</v>
      </c>
      <c r="B16" s="12" t="s">
        <v>534</v>
      </c>
      <c r="C16" s="13" t="s">
        <v>535</v>
      </c>
      <c r="D16" s="14" t="s">
        <v>13</v>
      </c>
      <c r="E16" s="14">
        <v>2</v>
      </c>
      <c r="F16" s="15">
        <v>62</v>
      </c>
      <c r="G16" s="28">
        <f>F16*0.5</f>
        <v>31</v>
      </c>
      <c r="H16" s="28">
        <f>E16*G16</f>
        <v>62</v>
      </c>
    </row>
    <row r="17" spans="1:8" ht="15">
      <c r="A17" s="11">
        <v>14</v>
      </c>
      <c r="B17" s="12" t="s">
        <v>20</v>
      </c>
      <c r="C17" s="13" t="s">
        <v>536</v>
      </c>
      <c r="D17" s="14" t="s">
        <v>13</v>
      </c>
      <c r="E17" s="14">
        <v>20</v>
      </c>
      <c r="F17" s="15">
        <v>0.36</v>
      </c>
      <c r="G17" s="28">
        <f>F17*0.5</f>
        <v>0.18</v>
      </c>
      <c r="H17" s="28">
        <f>E17*G17</f>
        <v>3.5999999999999996</v>
      </c>
    </row>
    <row r="18" spans="1:8" ht="15">
      <c r="A18" s="11">
        <v>15</v>
      </c>
      <c r="B18" s="12" t="s">
        <v>537</v>
      </c>
      <c r="C18" s="13" t="s">
        <v>538</v>
      </c>
      <c r="D18" s="14" t="s">
        <v>13</v>
      </c>
      <c r="E18" s="14">
        <v>8</v>
      </c>
      <c r="F18" s="15">
        <v>71</v>
      </c>
      <c r="G18" s="28">
        <f>F18*0.5</f>
        <v>35.5</v>
      </c>
      <c r="H18" s="28">
        <f>E18*G18</f>
        <v>284</v>
      </c>
    </row>
    <row r="19" spans="1:8" ht="15">
      <c r="A19" s="11">
        <v>16</v>
      </c>
      <c r="B19" s="12" t="s">
        <v>16</v>
      </c>
      <c r="C19" s="13" t="s">
        <v>539</v>
      </c>
      <c r="D19" s="14" t="s">
        <v>13</v>
      </c>
      <c r="E19" s="14">
        <v>6</v>
      </c>
      <c r="F19" s="15">
        <v>48.16</v>
      </c>
      <c r="G19" s="28">
        <f>F19*0.5</f>
        <v>24.08</v>
      </c>
      <c r="H19" s="28">
        <f>E19*G19</f>
        <v>144.48</v>
      </c>
    </row>
    <row r="20" spans="1:8" ht="15">
      <c r="A20" s="11">
        <v>17</v>
      </c>
      <c r="B20" s="12" t="s">
        <v>540</v>
      </c>
      <c r="C20" s="13" t="s">
        <v>541</v>
      </c>
      <c r="D20" s="14" t="s">
        <v>13</v>
      </c>
      <c r="E20" s="14">
        <v>1</v>
      </c>
      <c r="F20" s="15">
        <v>111</v>
      </c>
      <c r="G20" s="28">
        <f>F20*0.5</f>
        <v>55.5</v>
      </c>
      <c r="H20" s="28">
        <f>E20*G20</f>
        <v>55.5</v>
      </c>
    </row>
    <row r="21" spans="1:8" ht="15">
      <c r="A21" s="11">
        <v>18</v>
      </c>
      <c r="B21" s="12" t="s">
        <v>16</v>
      </c>
      <c r="C21" s="13" t="s">
        <v>542</v>
      </c>
      <c r="D21" s="14" t="s">
        <v>13</v>
      </c>
      <c r="E21" s="14">
        <v>10</v>
      </c>
      <c r="F21" s="15">
        <v>55.3</v>
      </c>
      <c r="G21" s="28">
        <f>F21*0.5</f>
        <v>27.65</v>
      </c>
      <c r="H21" s="28">
        <f>E21*G21</f>
        <v>276.5</v>
      </c>
    </row>
    <row r="22" spans="1:8" ht="15">
      <c r="A22" s="11">
        <v>19</v>
      </c>
      <c r="B22" s="12" t="s">
        <v>16</v>
      </c>
      <c r="C22" s="13" t="s">
        <v>543</v>
      </c>
      <c r="D22" s="14" t="s">
        <v>13</v>
      </c>
      <c r="E22" s="14">
        <v>2</v>
      </c>
      <c r="F22" s="15">
        <v>27.5</v>
      </c>
      <c r="G22" s="28">
        <f>F22*0.5</f>
        <v>13.75</v>
      </c>
      <c r="H22" s="28">
        <f>E22*G22</f>
        <v>27.5</v>
      </c>
    </row>
    <row r="23" spans="1:8" ht="15">
      <c r="A23" s="11">
        <v>20</v>
      </c>
      <c r="B23" s="12" t="s">
        <v>16</v>
      </c>
      <c r="C23" s="13" t="s">
        <v>544</v>
      </c>
      <c r="D23" s="14" t="s">
        <v>13</v>
      </c>
      <c r="E23" s="14">
        <v>8</v>
      </c>
      <c r="F23" s="15">
        <v>63</v>
      </c>
      <c r="G23" s="28">
        <f>F23*0.5</f>
        <v>31.5</v>
      </c>
      <c r="H23" s="28">
        <f>E23*G23</f>
        <v>252</v>
      </c>
    </row>
    <row r="24" spans="1:8" ht="15">
      <c r="A24" s="11">
        <v>21</v>
      </c>
      <c r="B24" s="12" t="s">
        <v>545</v>
      </c>
      <c r="C24" s="13" t="s">
        <v>546</v>
      </c>
      <c r="D24" s="14" t="s">
        <v>13</v>
      </c>
      <c r="E24" s="14">
        <v>3</v>
      </c>
      <c r="F24" s="15">
        <v>38</v>
      </c>
      <c r="G24" s="28">
        <f>F24*0.5</f>
        <v>19</v>
      </c>
      <c r="H24" s="28">
        <f>E24*G24</f>
        <v>57</v>
      </c>
    </row>
    <row r="25" spans="1:8" ht="15">
      <c r="A25" s="11">
        <v>22</v>
      </c>
      <c r="B25" s="12" t="s">
        <v>547</v>
      </c>
      <c r="C25" s="13" t="s">
        <v>548</v>
      </c>
      <c r="D25" s="14" t="s">
        <v>13</v>
      </c>
      <c r="E25" s="14">
        <v>1</v>
      </c>
      <c r="F25" s="15">
        <v>153</v>
      </c>
      <c r="G25" s="28">
        <f>F25*0.5</f>
        <v>76.5</v>
      </c>
      <c r="H25" s="28">
        <f>E25*G25</f>
        <v>76.5</v>
      </c>
    </row>
    <row r="26" spans="1:8" ht="15">
      <c r="A26" s="11">
        <v>23</v>
      </c>
      <c r="B26" s="12" t="s">
        <v>454</v>
      </c>
      <c r="C26" s="13" t="s">
        <v>549</v>
      </c>
      <c r="D26" s="14" t="s">
        <v>13</v>
      </c>
      <c r="E26" s="14">
        <v>2</v>
      </c>
      <c r="F26" s="15">
        <v>163</v>
      </c>
      <c r="G26" s="28">
        <f>F26*0.5</f>
        <v>81.5</v>
      </c>
      <c r="H26" s="28">
        <f>E26*G26</f>
        <v>163</v>
      </c>
    </row>
    <row r="27" spans="1:8" ht="15">
      <c r="A27" s="11">
        <v>24</v>
      </c>
      <c r="B27" s="12" t="s">
        <v>550</v>
      </c>
      <c r="C27" s="13" t="s">
        <v>551</v>
      </c>
      <c r="D27" s="14" t="s">
        <v>13</v>
      </c>
      <c r="E27" s="14">
        <v>2</v>
      </c>
      <c r="F27" s="15">
        <v>945</v>
      </c>
      <c r="G27" s="28">
        <f>F27*0.5</f>
        <v>472.5</v>
      </c>
      <c r="H27" s="28">
        <f>E27*G27</f>
        <v>945</v>
      </c>
    </row>
    <row r="28" spans="1:8" ht="15">
      <c r="A28" s="11">
        <v>25</v>
      </c>
      <c r="B28" s="12" t="s">
        <v>465</v>
      </c>
      <c r="C28" s="13" t="s">
        <v>552</v>
      </c>
      <c r="D28" s="14" t="s">
        <v>13</v>
      </c>
      <c r="E28" s="14">
        <v>5</v>
      </c>
      <c r="F28" s="15">
        <v>42</v>
      </c>
      <c r="G28" s="28">
        <f>F28*0.5</f>
        <v>21</v>
      </c>
      <c r="H28" s="28">
        <f>E28*G28</f>
        <v>105</v>
      </c>
    </row>
    <row r="29" spans="1:8" ht="15">
      <c r="A29" s="11">
        <v>26</v>
      </c>
      <c r="B29" s="12" t="s">
        <v>465</v>
      </c>
      <c r="C29" s="13" t="s">
        <v>553</v>
      </c>
      <c r="D29" s="14" t="s">
        <v>13</v>
      </c>
      <c r="E29" s="14">
        <v>6</v>
      </c>
      <c r="F29" s="15">
        <v>33</v>
      </c>
      <c r="G29" s="28">
        <f>F29*0.5</f>
        <v>16.5</v>
      </c>
      <c r="H29" s="28">
        <f>E29*G29</f>
        <v>99</v>
      </c>
    </row>
    <row r="30" spans="1:8" ht="15">
      <c r="A30" s="11">
        <v>27</v>
      </c>
      <c r="B30" s="12" t="s">
        <v>554</v>
      </c>
      <c r="C30" s="13" t="s">
        <v>555</v>
      </c>
      <c r="D30" s="14" t="s">
        <v>13</v>
      </c>
      <c r="E30" s="14">
        <v>2</v>
      </c>
      <c r="F30" s="15">
        <v>1150</v>
      </c>
      <c r="G30" s="28">
        <f>F30*0.5</f>
        <v>575</v>
      </c>
      <c r="H30" s="28">
        <f>E30*G30</f>
        <v>1150</v>
      </c>
    </row>
    <row r="31" spans="1:8" ht="15">
      <c r="A31" s="11">
        <v>28</v>
      </c>
      <c r="B31" s="12" t="s">
        <v>556</v>
      </c>
      <c r="C31" s="13" t="s">
        <v>557</v>
      </c>
      <c r="D31" s="14" t="s">
        <v>13</v>
      </c>
      <c r="E31" s="14">
        <v>1</v>
      </c>
      <c r="F31" s="15">
        <v>2070</v>
      </c>
      <c r="G31" s="28">
        <f>F31*0.5</f>
        <v>1035</v>
      </c>
      <c r="H31" s="28">
        <f>E31*G31</f>
        <v>1035</v>
      </c>
    </row>
    <row r="32" spans="1:8" ht="15">
      <c r="A32" s="11">
        <v>29</v>
      </c>
      <c r="B32" s="12" t="s">
        <v>558</v>
      </c>
      <c r="C32" s="13" t="s">
        <v>559</v>
      </c>
      <c r="D32" s="14" t="s">
        <v>13</v>
      </c>
      <c r="E32" s="14">
        <v>5</v>
      </c>
      <c r="F32" s="15">
        <v>14.3</v>
      </c>
      <c r="G32" s="28">
        <f>F32*0.5</f>
        <v>7.15</v>
      </c>
      <c r="H32" s="28">
        <f>E32*G32</f>
        <v>35.75</v>
      </c>
    </row>
    <row r="33" spans="1:8" ht="15">
      <c r="A33" s="11">
        <v>30</v>
      </c>
      <c r="B33" s="12" t="s">
        <v>560</v>
      </c>
      <c r="C33" s="13" t="s">
        <v>561</v>
      </c>
      <c r="D33" s="14" t="s">
        <v>13</v>
      </c>
      <c r="E33" s="14">
        <v>10</v>
      </c>
      <c r="F33" s="15">
        <v>40.5</v>
      </c>
      <c r="G33" s="28">
        <f>F33*0.5</f>
        <v>20.25</v>
      </c>
      <c r="H33" s="28">
        <f>E33*G33</f>
        <v>202.5</v>
      </c>
    </row>
    <row r="34" spans="1:8" ht="15">
      <c r="A34" s="14" t="s">
        <v>65</v>
      </c>
      <c r="B34" s="12" t="s">
        <v>562</v>
      </c>
      <c r="C34" s="13" t="s">
        <v>563</v>
      </c>
      <c r="D34" s="14" t="s">
        <v>13</v>
      </c>
      <c r="E34" s="14">
        <v>4</v>
      </c>
      <c r="F34" s="15">
        <v>923</v>
      </c>
      <c r="G34" s="28">
        <f>F34*0.5</f>
        <v>461.5</v>
      </c>
      <c r="H34" s="28">
        <f>E34*G34</f>
        <v>1846</v>
      </c>
    </row>
    <row r="35" spans="1:8" ht="15">
      <c r="A35" s="14" t="s">
        <v>68</v>
      </c>
      <c r="B35" s="12" t="s">
        <v>564</v>
      </c>
      <c r="C35" s="13" t="s">
        <v>565</v>
      </c>
      <c r="D35" s="14" t="s">
        <v>13</v>
      </c>
      <c r="E35" s="14">
        <v>1</v>
      </c>
      <c r="F35" s="15">
        <v>9987.78</v>
      </c>
      <c r="G35" s="28">
        <f>F35*0.5</f>
        <v>4993.89</v>
      </c>
      <c r="H35" s="28">
        <f>E35*G35</f>
        <v>4993.89</v>
      </c>
    </row>
    <row r="36" spans="1:8" ht="15">
      <c r="A36" s="14" t="s">
        <v>71</v>
      </c>
      <c r="B36" s="12" t="s">
        <v>566</v>
      </c>
      <c r="C36" s="13" t="s">
        <v>567</v>
      </c>
      <c r="D36" s="14" t="s">
        <v>13</v>
      </c>
      <c r="E36" s="14">
        <v>2</v>
      </c>
      <c r="F36" s="15">
        <v>1877.5</v>
      </c>
      <c r="G36" s="28">
        <f>F36*0.5</f>
        <v>938.75</v>
      </c>
      <c r="H36" s="28">
        <f>E36*G36</f>
        <v>1877.5</v>
      </c>
    </row>
    <row r="37" spans="1:8" ht="15">
      <c r="A37" s="14" t="s">
        <v>74</v>
      </c>
      <c r="B37" s="12" t="s">
        <v>32</v>
      </c>
      <c r="C37" s="13" t="s">
        <v>568</v>
      </c>
      <c r="D37" s="14" t="s">
        <v>13</v>
      </c>
      <c r="E37" s="14">
        <v>6</v>
      </c>
      <c r="F37" s="15">
        <v>13.81</v>
      </c>
      <c r="G37" s="28">
        <f>F37*0.5</f>
        <v>6.905</v>
      </c>
      <c r="H37" s="28">
        <f>E37*G37</f>
        <v>41.43</v>
      </c>
    </row>
    <row r="38" spans="1:8" ht="15">
      <c r="A38" s="14" t="s">
        <v>77</v>
      </c>
      <c r="B38" s="12" t="s">
        <v>465</v>
      </c>
      <c r="C38" s="13" t="s">
        <v>569</v>
      </c>
      <c r="D38" s="14" t="s">
        <v>13</v>
      </c>
      <c r="E38" s="14">
        <v>4</v>
      </c>
      <c r="F38" s="15">
        <v>10.9</v>
      </c>
      <c r="G38" s="28">
        <f>F38*0.5</f>
        <v>5.45</v>
      </c>
      <c r="H38" s="28">
        <f>E38*G38</f>
        <v>21.8</v>
      </c>
    </row>
    <row r="39" spans="1:8" ht="15">
      <c r="A39" s="14" t="s">
        <v>80</v>
      </c>
      <c r="B39" s="12" t="s">
        <v>556</v>
      </c>
      <c r="C39" s="13" t="s">
        <v>570</v>
      </c>
      <c r="D39" s="14" t="s">
        <v>13</v>
      </c>
      <c r="E39" s="14">
        <v>2</v>
      </c>
      <c r="F39" s="15">
        <v>98.5</v>
      </c>
      <c r="G39" s="28">
        <f>F39*0.5</f>
        <v>49.25</v>
      </c>
      <c r="H39" s="28">
        <f>E39*G39</f>
        <v>98.5</v>
      </c>
    </row>
    <row r="40" spans="1:8" ht="15">
      <c r="A40" s="14" t="s">
        <v>82</v>
      </c>
      <c r="B40" s="12" t="s">
        <v>571</v>
      </c>
      <c r="C40" s="13" t="s">
        <v>572</v>
      </c>
      <c r="D40" s="14" t="s">
        <v>13</v>
      </c>
      <c r="E40" s="14">
        <v>4</v>
      </c>
      <c r="F40" s="15">
        <v>81.5</v>
      </c>
      <c r="G40" s="28">
        <f>F40*0.5</f>
        <v>40.75</v>
      </c>
      <c r="H40" s="28">
        <f>E40*G40</f>
        <v>163</v>
      </c>
    </row>
    <row r="41" spans="1:8" ht="15">
      <c r="A41" s="14" t="s">
        <v>85</v>
      </c>
      <c r="B41" s="12" t="s">
        <v>448</v>
      </c>
      <c r="C41" s="13" t="s">
        <v>573</v>
      </c>
      <c r="D41" s="14" t="s">
        <v>13</v>
      </c>
      <c r="E41" s="14">
        <v>1</v>
      </c>
      <c r="F41" s="15">
        <v>845</v>
      </c>
      <c r="G41" s="28">
        <f>F41*0.5</f>
        <v>422.5</v>
      </c>
      <c r="H41" s="28">
        <f>E41*G41</f>
        <v>422.5</v>
      </c>
    </row>
    <row r="42" spans="1:8" ht="15">
      <c r="A42" s="14" t="s">
        <v>88</v>
      </c>
      <c r="B42" s="12" t="s">
        <v>448</v>
      </c>
      <c r="C42" s="13" t="s">
        <v>573</v>
      </c>
      <c r="D42" s="14" t="s">
        <v>13</v>
      </c>
      <c r="E42" s="14">
        <v>1</v>
      </c>
      <c r="F42" s="15">
        <v>5342</v>
      </c>
      <c r="G42" s="28">
        <f>F42*0.5</f>
        <v>2671</v>
      </c>
      <c r="H42" s="28">
        <f>E42*G42</f>
        <v>2671</v>
      </c>
    </row>
    <row r="43" spans="1:8" ht="15">
      <c r="A43" s="14" t="s">
        <v>91</v>
      </c>
      <c r="B43" s="12" t="s">
        <v>391</v>
      </c>
      <c r="C43" s="13" t="s">
        <v>574</v>
      </c>
      <c r="D43" s="14" t="s">
        <v>13</v>
      </c>
      <c r="E43" s="14">
        <v>12</v>
      </c>
      <c r="F43" s="15">
        <v>40</v>
      </c>
      <c r="G43" s="28">
        <f>F43*0.5</f>
        <v>20</v>
      </c>
      <c r="H43" s="28">
        <f>E43*G43</f>
        <v>240</v>
      </c>
    </row>
    <row r="44" spans="1:8" ht="15">
      <c r="A44" s="14" t="s">
        <v>94</v>
      </c>
      <c r="B44" s="12" t="s">
        <v>478</v>
      </c>
      <c r="C44" s="13" t="s">
        <v>575</v>
      </c>
      <c r="D44" s="14" t="s">
        <v>13</v>
      </c>
      <c r="E44" s="14">
        <v>16</v>
      </c>
      <c r="F44" s="15">
        <v>31.5</v>
      </c>
      <c r="G44" s="28">
        <f>F44*0.5</f>
        <v>15.75</v>
      </c>
      <c r="H44" s="28">
        <f>E44*G44</f>
        <v>252</v>
      </c>
    </row>
    <row r="45" spans="1:8" ht="15">
      <c r="A45" s="14" t="s">
        <v>97</v>
      </c>
      <c r="B45" s="12" t="s">
        <v>556</v>
      </c>
      <c r="C45" s="13" t="s">
        <v>576</v>
      </c>
      <c r="D45" s="14" t="s">
        <v>13</v>
      </c>
      <c r="E45" s="14">
        <v>3</v>
      </c>
      <c r="F45" s="15">
        <v>1800</v>
      </c>
      <c r="G45" s="28">
        <f>F45*0.5</f>
        <v>900</v>
      </c>
      <c r="H45" s="28">
        <f>E45*G45</f>
        <v>2700</v>
      </c>
    </row>
    <row r="46" spans="1:8" ht="15">
      <c r="A46" s="14" t="s">
        <v>100</v>
      </c>
      <c r="B46" s="12" t="s">
        <v>437</v>
      </c>
      <c r="C46" s="13" t="s">
        <v>577</v>
      </c>
      <c r="D46" s="14" t="s">
        <v>13</v>
      </c>
      <c r="E46" s="14">
        <v>5</v>
      </c>
      <c r="F46" s="15">
        <v>221</v>
      </c>
      <c r="G46" s="28">
        <f>F46*0.5</f>
        <v>110.5</v>
      </c>
      <c r="H46" s="28">
        <f>E46*G46</f>
        <v>552.5</v>
      </c>
    </row>
    <row r="47" spans="1:8" ht="15">
      <c r="A47" s="14" t="s">
        <v>103</v>
      </c>
      <c r="B47" s="12" t="s">
        <v>578</v>
      </c>
      <c r="C47" s="13" t="s">
        <v>579</v>
      </c>
      <c r="D47" s="14" t="s">
        <v>13</v>
      </c>
      <c r="E47" s="14">
        <v>8</v>
      </c>
      <c r="F47" s="15">
        <v>295.2</v>
      </c>
      <c r="G47" s="28">
        <f>F47*0.5</f>
        <v>147.6</v>
      </c>
      <c r="H47" s="28">
        <f>E47*G47</f>
        <v>1180.8</v>
      </c>
    </row>
    <row r="48" spans="1:8" ht="15">
      <c r="A48" s="14" t="s">
        <v>106</v>
      </c>
      <c r="B48" s="12" t="s">
        <v>580</v>
      </c>
      <c r="C48" s="13" t="s">
        <v>581</v>
      </c>
      <c r="D48" s="14" t="s">
        <v>13</v>
      </c>
      <c r="E48" s="14">
        <v>40</v>
      </c>
      <c r="F48" s="15">
        <v>29.77</v>
      </c>
      <c r="G48" s="28">
        <f>F48*0.5</f>
        <v>14.885</v>
      </c>
      <c r="H48" s="28">
        <f>E48*G48</f>
        <v>595.4</v>
      </c>
    </row>
    <row r="49" spans="1:8" ht="15">
      <c r="A49" s="14" t="s">
        <v>109</v>
      </c>
      <c r="B49" s="12" t="s">
        <v>582</v>
      </c>
      <c r="C49" s="13" t="s">
        <v>583</v>
      </c>
      <c r="D49" s="14" t="s">
        <v>13</v>
      </c>
      <c r="E49" s="14">
        <v>1</v>
      </c>
      <c r="F49" s="15">
        <v>189</v>
      </c>
      <c r="G49" s="28">
        <f>F49*0.5</f>
        <v>94.5</v>
      </c>
      <c r="H49" s="28">
        <f>E49*G49</f>
        <v>94.5</v>
      </c>
    </row>
    <row r="50" spans="1:8" ht="15">
      <c r="A50" s="14" t="s">
        <v>112</v>
      </c>
      <c r="B50" s="12" t="s">
        <v>584</v>
      </c>
      <c r="C50" s="13" t="s">
        <v>585</v>
      </c>
      <c r="D50" s="14" t="s">
        <v>13</v>
      </c>
      <c r="E50" s="14">
        <v>1</v>
      </c>
      <c r="F50" s="15">
        <v>104</v>
      </c>
      <c r="G50" s="28">
        <f>F50*0.5</f>
        <v>52</v>
      </c>
      <c r="H50" s="28">
        <f>E50*G50</f>
        <v>52</v>
      </c>
    </row>
    <row r="51" spans="1:8" ht="15">
      <c r="A51" s="14" t="s">
        <v>115</v>
      </c>
      <c r="B51" s="12" t="s">
        <v>556</v>
      </c>
      <c r="C51" s="13" t="s">
        <v>586</v>
      </c>
      <c r="D51" s="14" t="s">
        <v>13</v>
      </c>
      <c r="E51" s="14">
        <v>1</v>
      </c>
      <c r="F51" s="15">
        <v>1855</v>
      </c>
      <c r="G51" s="28">
        <f>F51*0.5</f>
        <v>927.5</v>
      </c>
      <c r="H51" s="28">
        <f>E51*G51</f>
        <v>927.5</v>
      </c>
    </row>
    <row r="52" spans="1:8" ht="15">
      <c r="A52" s="14" t="s">
        <v>118</v>
      </c>
      <c r="B52" s="12" t="s">
        <v>587</v>
      </c>
      <c r="C52" s="13" t="s">
        <v>588</v>
      </c>
      <c r="D52" s="14" t="s">
        <v>13</v>
      </c>
      <c r="E52" s="14">
        <v>1</v>
      </c>
      <c r="F52" s="15">
        <v>221</v>
      </c>
      <c r="G52" s="28">
        <f>F52*0.5</f>
        <v>110.5</v>
      </c>
      <c r="H52" s="28">
        <f>E52*G52</f>
        <v>110.5</v>
      </c>
    </row>
    <row r="53" spans="1:8" ht="15">
      <c r="A53" s="14" t="s">
        <v>121</v>
      </c>
      <c r="B53" s="12" t="s">
        <v>589</v>
      </c>
      <c r="C53" s="13" t="s">
        <v>590</v>
      </c>
      <c r="D53" s="14" t="s">
        <v>13</v>
      </c>
      <c r="E53" s="14">
        <v>2</v>
      </c>
      <c r="F53" s="15">
        <v>48</v>
      </c>
      <c r="G53" s="28">
        <f>F53*0.5</f>
        <v>24</v>
      </c>
      <c r="H53" s="28">
        <f>E53*G53</f>
        <v>48</v>
      </c>
    </row>
    <row r="54" spans="1:8" ht="15">
      <c r="A54" s="14" t="s">
        <v>124</v>
      </c>
      <c r="B54" s="12" t="s">
        <v>450</v>
      </c>
      <c r="C54" s="13" t="s">
        <v>591</v>
      </c>
      <c r="D54" s="14" t="s">
        <v>13</v>
      </c>
      <c r="E54" s="14">
        <v>1</v>
      </c>
      <c r="F54" s="15">
        <v>2570</v>
      </c>
      <c r="G54" s="28">
        <f>F54*0.5</f>
        <v>1285</v>
      </c>
      <c r="H54" s="28">
        <f>E54*G54</f>
        <v>1285</v>
      </c>
    </row>
    <row r="55" spans="1:8" ht="15">
      <c r="A55" s="14" t="s">
        <v>127</v>
      </c>
      <c r="B55" s="12" t="s">
        <v>53</v>
      </c>
      <c r="C55" s="13" t="s">
        <v>592</v>
      </c>
      <c r="D55" s="14" t="s">
        <v>13</v>
      </c>
      <c r="E55" s="14">
        <v>1</v>
      </c>
      <c r="F55" s="15">
        <v>16825</v>
      </c>
      <c r="G55" s="28">
        <f>F55*0.5</f>
        <v>8412.5</v>
      </c>
      <c r="H55" s="28">
        <f>E55*G55</f>
        <v>8412.5</v>
      </c>
    </row>
    <row r="56" spans="1:8" ht="15">
      <c r="A56" s="14" t="s">
        <v>130</v>
      </c>
      <c r="B56" s="12" t="s">
        <v>593</v>
      </c>
      <c r="C56" s="13" t="s">
        <v>594</v>
      </c>
      <c r="D56" s="14" t="s">
        <v>13</v>
      </c>
      <c r="E56" s="14">
        <v>4</v>
      </c>
      <c r="F56" s="15">
        <v>214</v>
      </c>
      <c r="G56" s="28">
        <f>F56*0.5</f>
        <v>107</v>
      </c>
      <c r="H56" s="28">
        <f>E56*G56</f>
        <v>428</v>
      </c>
    </row>
    <row r="57" spans="1:8" ht="15">
      <c r="A57" s="14" t="s">
        <v>131</v>
      </c>
      <c r="B57" s="12" t="s">
        <v>595</v>
      </c>
      <c r="C57" s="13" t="s">
        <v>596</v>
      </c>
      <c r="D57" s="14" t="s">
        <v>13</v>
      </c>
      <c r="E57" s="14">
        <v>2</v>
      </c>
      <c r="F57" s="15">
        <v>815</v>
      </c>
      <c r="G57" s="28">
        <f>F57*0.5</f>
        <v>407.5</v>
      </c>
      <c r="H57" s="28">
        <f>E57*G57</f>
        <v>815</v>
      </c>
    </row>
    <row r="58" spans="1:8" ht="15">
      <c r="A58" s="14" t="s">
        <v>134</v>
      </c>
      <c r="B58" s="12" t="s">
        <v>597</v>
      </c>
      <c r="C58" s="13" t="s">
        <v>598</v>
      </c>
      <c r="D58" s="14" t="s">
        <v>13</v>
      </c>
      <c r="E58" s="14">
        <v>3</v>
      </c>
      <c r="F58" s="15">
        <v>80.6</v>
      </c>
      <c r="G58" s="28">
        <f>F58*0.5</f>
        <v>40.3</v>
      </c>
      <c r="H58" s="28">
        <f>E58*G58</f>
        <v>120.89999999999999</v>
      </c>
    </row>
    <row r="59" spans="1:8" ht="15">
      <c r="A59" s="14" t="s">
        <v>137</v>
      </c>
      <c r="B59" s="12" t="s">
        <v>599</v>
      </c>
      <c r="C59" s="13" t="s">
        <v>600</v>
      </c>
      <c r="D59" s="14" t="s">
        <v>13</v>
      </c>
      <c r="E59" s="14">
        <v>8</v>
      </c>
      <c r="F59" s="15">
        <v>350</v>
      </c>
      <c r="G59" s="28">
        <f>F59*0.5</f>
        <v>175</v>
      </c>
      <c r="H59" s="28">
        <f>E59*G59</f>
        <v>1400</v>
      </c>
    </row>
    <row r="60" spans="1:8" ht="15">
      <c r="A60" s="14" t="s">
        <v>140</v>
      </c>
      <c r="B60" s="12" t="s">
        <v>601</v>
      </c>
      <c r="C60" s="13" t="s">
        <v>602</v>
      </c>
      <c r="D60" s="14" t="s">
        <v>13</v>
      </c>
      <c r="E60" s="14">
        <v>1</v>
      </c>
      <c r="F60" s="15">
        <v>13290</v>
      </c>
      <c r="G60" s="28">
        <f>F60*0.5</f>
        <v>6645</v>
      </c>
      <c r="H60" s="28">
        <f>E60*G60</f>
        <v>6645</v>
      </c>
    </row>
    <row r="61" spans="1:8" ht="15">
      <c r="A61" s="14" t="s">
        <v>143</v>
      </c>
      <c r="B61" s="12" t="s">
        <v>603</v>
      </c>
      <c r="C61" s="13" t="s">
        <v>604</v>
      </c>
      <c r="D61" s="14" t="s">
        <v>13</v>
      </c>
      <c r="E61" s="14">
        <v>5</v>
      </c>
      <c r="F61" s="15">
        <v>89</v>
      </c>
      <c r="G61" s="28">
        <f>F61*0.5</f>
        <v>44.5</v>
      </c>
      <c r="H61" s="28">
        <f>E61*G61</f>
        <v>222.5</v>
      </c>
    </row>
    <row r="62" spans="1:8" ht="15">
      <c r="A62" s="14" t="s">
        <v>146</v>
      </c>
      <c r="B62" s="12" t="s">
        <v>413</v>
      </c>
      <c r="C62" s="13" t="s">
        <v>605</v>
      </c>
      <c r="D62" s="14" t="s">
        <v>13</v>
      </c>
      <c r="E62" s="14">
        <v>3</v>
      </c>
      <c r="F62" s="15">
        <v>35.1</v>
      </c>
      <c r="G62" s="28">
        <f>F62*0.5</f>
        <v>17.55</v>
      </c>
      <c r="H62" s="28">
        <f>E62*G62</f>
        <v>52.650000000000006</v>
      </c>
    </row>
    <row r="63" spans="1:8" ht="15">
      <c r="A63" s="14" t="s">
        <v>149</v>
      </c>
      <c r="B63" s="12" t="s">
        <v>606</v>
      </c>
      <c r="C63" s="13" t="s">
        <v>607</v>
      </c>
      <c r="D63" s="14" t="s">
        <v>13</v>
      </c>
      <c r="E63" s="14">
        <v>1</v>
      </c>
      <c r="F63" s="15">
        <v>5010</v>
      </c>
      <c r="G63" s="28">
        <f>F63*0.5</f>
        <v>2505</v>
      </c>
      <c r="H63" s="28">
        <f>E63*G63</f>
        <v>2505</v>
      </c>
    </row>
    <row r="64" spans="1:8" ht="15">
      <c r="A64" s="14" t="s">
        <v>150</v>
      </c>
      <c r="B64" s="12" t="s">
        <v>608</v>
      </c>
      <c r="C64" s="13" t="s">
        <v>609</v>
      </c>
      <c r="D64" s="14" t="s">
        <v>13</v>
      </c>
      <c r="E64" s="14">
        <v>1</v>
      </c>
      <c r="F64" s="15">
        <v>10947</v>
      </c>
      <c r="G64" s="28">
        <f>F64*0.5</f>
        <v>5473.5</v>
      </c>
      <c r="H64" s="28">
        <f>E64*G64</f>
        <v>5473.5</v>
      </c>
    </row>
    <row r="65" spans="1:8" ht="15">
      <c r="A65" s="14" t="s">
        <v>152</v>
      </c>
      <c r="B65" s="12" t="s">
        <v>610</v>
      </c>
      <c r="C65" s="13" t="s">
        <v>611</v>
      </c>
      <c r="D65" s="14" t="s">
        <v>13</v>
      </c>
      <c r="E65" s="14">
        <v>1</v>
      </c>
      <c r="F65" s="15">
        <v>244</v>
      </c>
      <c r="G65" s="28">
        <f>F65*0.5</f>
        <v>122</v>
      </c>
      <c r="H65" s="28">
        <f>E65*G65</f>
        <v>122</v>
      </c>
    </row>
    <row r="66" spans="1:8" ht="15">
      <c r="A66" s="14" t="s">
        <v>155</v>
      </c>
      <c r="B66" s="12" t="s">
        <v>612</v>
      </c>
      <c r="C66" s="13" t="s">
        <v>613</v>
      </c>
      <c r="D66" s="14" t="s">
        <v>13</v>
      </c>
      <c r="E66" s="14">
        <v>2</v>
      </c>
      <c r="F66" s="15">
        <v>687.5</v>
      </c>
      <c r="G66" s="28">
        <f>F66*0.5</f>
        <v>343.75</v>
      </c>
      <c r="H66" s="28">
        <f>E66*G66</f>
        <v>687.5</v>
      </c>
    </row>
    <row r="67" spans="1:8" ht="15">
      <c r="A67" s="14" t="s">
        <v>158</v>
      </c>
      <c r="B67" s="12" t="s">
        <v>614</v>
      </c>
      <c r="C67" s="13" t="s">
        <v>615</v>
      </c>
      <c r="D67" s="14" t="s">
        <v>13</v>
      </c>
      <c r="E67" s="14">
        <v>1</v>
      </c>
      <c r="F67" s="15">
        <v>1066</v>
      </c>
      <c r="G67" s="28">
        <f>F67*0.5</f>
        <v>533</v>
      </c>
      <c r="H67" s="28">
        <f>E67*G67</f>
        <v>533</v>
      </c>
    </row>
    <row r="68" spans="1:8" ht="15">
      <c r="A68" s="14" t="s">
        <v>160</v>
      </c>
      <c r="B68" s="12" t="s">
        <v>616</v>
      </c>
      <c r="C68" s="13" t="s">
        <v>617</v>
      </c>
      <c r="D68" s="14" t="s">
        <v>13</v>
      </c>
      <c r="E68" s="14">
        <v>2</v>
      </c>
      <c r="F68" s="15">
        <v>511</v>
      </c>
      <c r="G68" s="28">
        <f>F68*0.5</f>
        <v>255.5</v>
      </c>
      <c r="H68" s="28">
        <f>E68*G68</f>
        <v>511</v>
      </c>
    </row>
    <row r="69" spans="1:8" ht="15">
      <c r="A69" s="14" t="s">
        <v>161</v>
      </c>
      <c r="B69" s="12" t="s">
        <v>618</v>
      </c>
      <c r="C69" s="13" t="s">
        <v>619</v>
      </c>
      <c r="D69" s="14" t="s">
        <v>13</v>
      </c>
      <c r="E69" s="14">
        <v>5</v>
      </c>
      <c r="F69" s="15">
        <v>1370.6</v>
      </c>
      <c r="G69" s="28">
        <f>F69*0.5</f>
        <v>685.3</v>
      </c>
      <c r="H69" s="28">
        <f>E69*G69</f>
        <v>3426.5</v>
      </c>
    </row>
    <row r="70" spans="1:8" ht="15">
      <c r="A70" s="14" t="s">
        <v>162</v>
      </c>
      <c r="B70" s="12" t="s">
        <v>92</v>
      </c>
      <c r="C70" s="13" t="s">
        <v>620</v>
      </c>
      <c r="D70" s="14" t="s">
        <v>13</v>
      </c>
      <c r="E70" s="14">
        <v>2</v>
      </c>
      <c r="F70" s="15">
        <v>40</v>
      </c>
      <c r="G70" s="28">
        <f>F70*0.5</f>
        <v>20</v>
      </c>
      <c r="H70" s="28">
        <f>E70*G70</f>
        <v>40</v>
      </c>
    </row>
    <row r="71" spans="1:8" ht="15">
      <c r="A71" s="14" t="s">
        <v>165</v>
      </c>
      <c r="B71" s="12" t="s">
        <v>621</v>
      </c>
      <c r="C71" s="13" t="s">
        <v>622</v>
      </c>
      <c r="D71" s="14" t="s">
        <v>13</v>
      </c>
      <c r="E71" s="14">
        <v>1</v>
      </c>
      <c r="F71" s="15">
        <v>612.63</v>
      </c>
      <c r="G71" s="28">
        <f>F71*0.5</f>
        <v>306.315</v>
      </c>
      <c r="H71" s="28">
        <f>E71*G71</f>
        <v>306.315</v>
      </c>
    </row>
    <row r="72" spans="1:8" ht="15">
      <c r="A72" s="14" t="s">
        <v>168</v>
      </c>
      <c r="B72" s="12" t="s">
        <v>218</v>
      </c>
      <c r="C72" s="13" t="s">
        <v>623</v>
      </c>
      <c r="D72" s="14" t="s">
        <v>13</v>
      </c>
      <c r="E72" s="14">
        <v>5</v>
      </c>
      <c r="F72" s="15">
        <v>24</v>
      </c>
      <c r="G72" s="28">
        <f>F72*0.5</f>
        <v>12</v>
      </c>
      <c r="H72" s="28">
        <f>E72*G72</f>
        <v>60</v>
      </c>
    </row>
    <row r="73" spans="1:8" ht="15">
      <c r="A73" s="14" t="s">
        <v>171</v>
      </c>
      <c r="B73" s="12" t="s">
        <v>218</v>
      </c>
      <c r="C73" s="13" t="s">
        <v>624</v>
      </c>
      <c r="D73" s="14" t="s">
        <v>13</v>
      </c>
      <c r="E73" s="14">
        <v>3</v>
      </c>
      <c r="F73" s="15">
        <v>920</v>
      </c>
      <c r="G73" s="28">
        <f>F73*0.5</f>
        <v>460</v>
      </c>
      <c r="H73" s="28">
        <f>E73*G73</f>
        <v>1380</v>
      </c>
    </row>
    <row r="74" spans="1:8" ht="15">
      <c r="A74" s="14">
        <v>71</v>
      </c>
      <c r="B74" s="12" t="s">
        <v>218</v>
      </c>
      <c r="C74" s="13" t="s">
        <v>625</v>
      </c>
      <c r="D74" s="14" t="s">
        <v>13</v>
      </c>
      <c r="E74" s="14">
        <v>3</v>
      </c>
      <c r="F74" s="15">
        <v>360.5</v>
      </c>
      <c r="G74" s="28">
        <f>F74*0.5</f>
        <v>180.25</v>
      </c>
      <c r="H74" s="28">
        <f>E74*G74</f>
        <v>540.75</v>
      </c>
    </row>
    <row r="75" spans="1:8" ht="15">
      <c r="A75" s="14" t="s">
        <v>174</v>
      </c>
      <c r="B75" s="12" t="s">
        <v>626</v>
      </c>
      <c r="C75" s="13" t="s">
        <v>627</v>
      </c>
      <c r="D75" s="14" t="s">
        <v>13</v>
      </c>
      <c r="E75" s="14">
        <v>4</v>
      </c>
      <c r="F75" s="15">
        <v>13.26</v>
      </c>
      <c r="G75" s="28">
        <f>F75*0.5</f>
        <v>6.63</v>
      </c>
      <c r="H75" s="28">
        <f>E75*G75</f>
        <v>26.52</v>
      </c>
    </row>
    <row r="76" spans="1:8" ht="15">
      <c r="A76" s="14" t="s">
        <v>175</v>
      </c>
      <c r="B76" s="12" t="s">
        <v>628</v>
      </c>
      <c r="C76" s="13" t="s">
        <v>629</v>
      </c>
      <c r="D76" s="14" t="s">
        <v>13</v>
      </c>
      <c r="E76" s="14">
        <v>1</v>
      </c>
      <c r="F76" s="15">
        <v>158</v>
      </c>
      <c r="G76" s="28">
        <f>F76*0.5</f>
        <v>79</v>
      </c>
      <c r="H76" s="28">
        <f>E76*G76</f>
        <v>79</v>
      </c>
    </row>
    <row r="77" spans="1:8" ht="15">
      <c r="A77" s="14" t="s">
        <v>178</v>
      </c>
      <c r="B77" s="12" t="s">
        <v>630</v>
      </c>
      <c r="C77" s="13" t="s">
        <v>631</v>
      </c>
      <c r="D77" s="14" t="s">
        <v>13</v>
      </c>
      <c r="E77" s="14">
        <v>1</v>
      </c>
      <c r="F77" s="15">
        <v>40</v>
      </c>
      <c r="G77" s="28">
        <f>F77*0.5</f>
        <v>20</v>
      </c>
      <c r="H77" s="28">
        <f>E77*G77</f>
        <v>20</v>
      </c>
    </row>
    <row r="78" spans="1:8" ht="15">
      <c r="A78" s="14" t="s">
        <v>181</v>
      </c>
      <c r="B78" s="12" t="s">
        <v>630</v>
      </c>
      <c r="C78" s="13" t="s">
        <v>632</v>
      </c>
      <c r="D78" s="14" t="s">
        <v>13</v>
      </c>
      <c r="E78" s="14">
        <v>1</v>
      </c>
      <c r="F78" s="15">
        <v>40</v>
      </c>
      <c r="G78" s="28">
        <f>F78*0.5</f>
        <v>20</v>
      </c>
      <c r="H78" s="28">
        <f>E78*G78</f>
        <v>20</v>
      </c>
    </row>
    <row r="79" spans="1:8" ht="15">
      <c r="A79" s="14" t="s">
        <v>184</v>
      </c>
      <c r="B79" s="12" t="s">
        <v>633</v>
      </c>
      <c r="C79" s="13" t="s">
        <v>634</v>
      </c>
      <c r="D79" s="14" t="s">
        <v>13</v>
      </c>
      <c r="E79" s="14">
        <v>1</v>
      </c>
      <c r="F79" s="15">
        <v>73</v>
      </c>
      <c r="G79" s="28">
        <f>F79*0.5</f>
        <v>36.5</v>
      </c>
      <c r="H79" s="28">
        <f>E79*G79</f>
        <v>36.5</v>
      </c>
    </row>
    <row r="80" spans="1:8" ht="15">
      <c r="A80" s="14" t="s">
        <v>187</v>
      </c>
      <c r="B80" s="12" t="s">
        <v>16</v>
      </c>
      <c r="C80" s="13" t="s">
        <v>635</v>
      </c>
      <c r="D80" s="14" t="s">
        <v>13</v>
      </c>
      <c r="E80" s="14">
        <v>5</v>
      </c>
      <c r="F80" s="15">
        <v>49</v>
      </c>
      <c r="G80" s="28">
        <f>F80*0.5</f>
        <v>24.5</v>
      </c>
      <c r="H80" s="28">
        <f>E80*G80</f>
        <v>122.5</v>
      </c>
    </row>
    <row r="81" spans="1:8" ht="15">
      <c r="A81" s="14" t="s">
        <v>190</v>
      </c>
      <c r="B81" s="12" t="s">
        <v>16</v>
      </c>
      <c r="C81" s="13" t="s">
        <v>636</v>
      </c>
      <c r="D81" s="14" t="s">
        <v>13</v>
      </c>
      <c r="E81" s="14">
        <v>6</v>
      </c>
      <c r="F81" s="15">
        <v>35</v>
      </c>
      <c r="G81" s="28">
        <f>F81*0.5</f>
        <v>17.5</v>
      </c>
      <c r="H81" s="28">
        <f>E81*G81</f>
        <v>105</v>
      </c>
    </row>
    <row r="82" spans="1:8" ht="15">
      <c r="A82" s="14" t="s">
        <v>193</v>
      </c>
      <c r="B82" s="12" t="s">
        <v>637</v>
      </c>
      <c r="C82" s="13" t="s">
        <v>638</v>
      </c>
      <c r="D82" s="14" t="s">
        <v>13</v>
      </c>
      <c r="E82" s="14">
        <v>1</v>
      </c>
      <c r="F82" s="15">
        <v>1144</v>
      </c>
      <c r="G82" s="28">
        <f>F82*0.5</f>
        <v>572</v>
      </c>
      <c r="H82" s="28">
        <f>E82*G82</f>
        <v>572</v>
      </c>
    </row>
    <row r="83" spans="1:8" ht="15">
      <c r="A83" s="14" t="s">
        <v>196</v>
      </c>
      <c r="B83" s="12" t="s">
        <v>637</v>
      </c>
      <c r="C83" s="13" t="s">
        <v>639</v>
      </c>
      <c r="D83" s="14" t="s">
        <v>13</v>
      </c>
      <c r="E83" s="14">
        <v>1</v>
      </c>
      <c r="F83" s="15">
        <v>4050</v>
      </c>
      <c r="G83" s="28">
        <f>F83*0.5</f>
        <v>2025</v>
      </c>
      <c r="H83" s="28">
        <f>E83*G83</f>
        <v>2025</v>
      </c>
    </row>
    <row r="84" spans="1:8" ht="15">
      <c r="A84" s="14" t="s">
        <v>199</v>
      </c>
      <c r="B84" s="12" t="s">
        <v>640</v>
      </c>
      <c r="C84" s="13" t="s">
        <v>641</v>
      </c>
      <c r="D84" s="14" t="s">
        <v>13</v>
      </c>
      <c r="E84" s="14">
        <v>1</v>
      </c>
      <c r="F84" s="15">
        <v>397</v>
      </c>
      <c r="G84" s="28">
        <f>F84*0.5</f>
        <v>198.5</v>
      </c>
      <c r="H84" s="28">
        <f>E84*G84</f>
        <v>198.5</v>
      </c>
    </row>
    <row r="85" spans="1:8" ht="15">
      <c r="A85" s="14" t="s">
        <v>200</v>
      </c>
      <c r="B85" s="12" t="s">
        <v>530</v>
      </c>
      <c r="C85" s="13" t="s">
        <v>642</v>
      </c>
      <c r="D85" s="14" t="s">
        <v>13</v>
      </c>
      <c r="E85" s="14">
        <v>1</v>
      </c>
      <c r="F85" s="15">
        <v>316</v>
      </c>
      <c r="G85" s="28">
        <f>F85*0.5</f>
        <v>158</v>
      </c>
      <c r="H85" s="28">
        <f>E85*G85</f>
        <v>158</v>
      </c>
    </row>
    <row r="86" spans="1:8" ht="15">
      <c r="A86" s="14" t="s">
        <v>203</v>
      </c>
      <c r="B86" s="12" t="s">
        <v>643</v>
      </c>
      <c r="C86" s="13" t="s">
        <v>644</v>
      </c>
      <c r="D86" s="14" t="s">
        <v>13</v>
      </c>
      <c r="E86" s="14">
        <v>2</v>
      </c>
      <c r="F86" s="15">
        <v>202</v>
      </c>
      <c r="G86" s="28">
        <f>F86*0.5</f>
        <v>101</v>
      </c>
      <c r="H86" s="28">
        <f>E86*G86</f>
        <v>202</v>
      </c>
    </row>
    <row r="87" spans="1:8" ht="12.75">
      <c r="A87" s="17" t="s">
        <v>427</v>
      </c>
      <c r="B87" s="17"/>
      <c r="C87" s="17"/>
      <c r="D87" s="17"/>
      <c r="E87" s="17"/>
      <c r="F87" s="17"/>
      <c r="G87" s="16" t="s">
        <v>9</v>
      </c>
      <c r="H87" s="16">
        <f>SUM(H4:H86)</f>
        <v>67283.56</v>
      </c>
    </row>
    <row r="88" spans="1:8" ht="12.75">
      <c r="A88" s="2" t="s">
        <v>429</v>
      </c>
      <c r="B88" s="2"/>
      <c r="D88" s="2"/>
      <c r="E88" s="2"/>
      <c r="F88" s="2"/>
      <c r="G88" s="2"/>
      <c r="H88" s="2"/>
    </row>
    <row r="89" spans="1:8" ht="12.75">
      <c r="A89" s="20" t="s">
        <v>430</v>
      </c>
      <c r="B89" s="20"/>
      <c r="C89" s="20"/>
      <c r="D89" s="20"/>
      <c r="E89" s="20"/>
      <c r="F89" s="20"/>
      <c r="G89" s="20"/>
      <c r="H89" s="20"/>
    </row>
    <row r="90" spans="1:8" ht="12.75">
      <c r="A90" s="2" t="s">
        <v>431</v>
      </c>
      <c r="B90" s="2"/>
      <c r="D90" s="2"/>
      <c r="E90" s="2"/>
      <c r="F90" s="2"/>
      <c r="G90" s="2"/>
      <c r="H90" s="2"/>
    </row>
    <row r="91" spans="1:8" ht="12.75">
      <c r="A91" s="2" t="s">
        <v>432</v>
      </c>
      <c r="B91" s="2"/>
      <c r="D91" s="2"/>
      <c r="E91" s="2"/>
      <c r="F91" s="2"/>
      <c r="G91" s="2"/>
      <c r="H91" s="2"/>
    </row>
  </sheetData>
  <mergeCells count="10">
    <mergeCell ref="A1:H1"/>
    <mergeCell ref="A2:A3"/>
    <mergeCell ref="B2:B3"/>
    <mergeCell ref="C2:C3"/>
    <mergeCell ref="D2:D3"/>
    <mergeCell ref="A87:F87"/>
    <mergeCell ref="A88:H88"/>
    <mergeCell ref="A89:H89"/>
    <mergeCell ref="A90:H90"/>
    <mergeCell ref="A91:H91"/>
  </mergeCells>
  <printOptions gridLines="1"/>
  <pageMargins left="0.7875" right="0.7875" top="0.7875" bottom="0.7875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B1" sqref="B1"/>
    </sheetView>
  </sheetViews>
  <sheetFormatPr defaultColWidth="12.57421875" defaultRowHeight="12.75"/>
  <cols>
    <col min="1" max="1" width="7.28125" style="0" customWidth="1"/>
    <col min="2" max="2" width="23.140625" style="1" customWidth="1"/>
    <col min="3" max="3" width="13.421875" style="2" customWidth="1"/>
    <col min="4" max="5" width="6.7109375" style="0" customWidth="1"/>
    <col min="6" max="6" width="9.421875" style="4" customWidth="1"/>
    <col min="7" max="7" width="10.00390625" style="0" customWidth="1"/>
    <col min="8" max="8" width="9.57421875" style="3" customWidth="1"/>
    <col min="9" max="16384" width="11.57421875" style="0" customWidth="1"/>
  </cols>
  <sheetData>
    <row r="1" spans="1:8" ht="17.25">
      <c r="A1" s="21" t="s">
        <v>645</v>
      </c>
      <c r="B1" s="21"/>
      <c r="C1" s="21"/>
      <c r="D1" s="21"/>
      <c r="E1" s="21"/>
      <c r="F1" s="21"/>
      <c r="G1" s="21"/>
      <c r="H1" s="21"/>
    </row>
    <row r="2" spans="1:8" s="1" customFormat="1" ht="10.5">
      <c r="A2" s="6" t="s">
        <v>1</v>
      </c>
      <c r="B2" s="6" t="s">
        <v>434</v>
      </c>
      <c r="C2" s="6" t="s">
        <v>3</v>
      </c>
      <c r="D2" s="6" t="s">
        <v>646</v>
      </c>
      <c r="E2" s="7" t="s">
        <v>5</v>
      </c>
      <c r="F2" s="8" t="s">
        <v>6</v>
      </c>
      <c r="G2" s="9" t="s">
        <v>7</v>
      </c>
      <c r="H2" s="9" t="s">
        <v>8</v>
      </c>
    </row>
    <row r="3" spans="1:8" s="1" customFormat="1" ht="10.5">
      <c r="A3" s="6"/>
      <c r="B3" s="6"/>
      <c r="C3" s="6"/>
      <c r="D3" s="6"/>
      <c r="E3" s="7" t="s">
        <v>4</v>
      </c>
      <c r="F3" s="8" t="s">
        <v>647</v>
      </c>
      <c r="G3" s="9" t="s">
        <v>435</v>
      </c>
      <c r="H3" s="9" t="s">
        <v>10</v>
      </c>
    </row>
    <row r="4" spans="1:8" ht="15">
      <c r="A4" s="11">
        <v>1</v>
      </c>
      <c r="B4" s="12" t="s">
        <v>648</v>
      </c>
      <c r="C4" s="13" t="s">
        <v>649</v>
      </c>
      <c r="D4" s="14" t="s">
        <v>13</v>
      </c>
      <c r="E4" s="14">
        <v>2</v>
      </c>
      <c r="F4" s="15">
        <v>736</v>
      </c>
      <c r="G4" s="16">
        <f>0.5*F4</f>
        <v>368</v>
      </c>
      <c r="H4" s="29">
        <f>E4*G4</f>
        <v>736</v>
      </c>
    </row>
    <row r="5" spans="1:8" ht="15">
      <c r="A5" s="11">
        <v>2</v>
      </c>
      <c r="B5" s="12" t="s">
        <v>650</v>
      </c>
      <c r="C5" s="13" t="s">
        <v>651</v>
      </c>
      <c r="D5" s="14" t="s">
        <v>13</v>
      </c>
      <c r="E5" s="14">
        <v>8</v>
      </c>
      <c r="F5" s="15">
        <v>2.8</v>
      </c>
      <c r="G5" s="16">
        <f>0.5*F5</f>
        <v>1.4</v>
      </c>
      <c r="H5" s="29">
        <f>E5*G5</f>
        <v>11.2</v>
      </c>
    </row>
    <row r="6" spans="1:8" ht="15">
      <c r="A6" s="11">
        <v>3</v>
      </c>
      <c r="B6" s="12" t="s">
        <v>652</v>
      </c>
      <c r="C6" s="13" t="s">
        <v>653</v>
      </c>
      <c r="D6" s="14" t="s">
        <v>13</v>
      </c>
      <c r="E6" s="14">
        <v>2</v>
      </c>
      <c r="F6" s="15">
        <v>137.5</v>
      </c>
      <c r="G6" s="16">
        <f>0.5*F6</f>
        <v>68.75</v>
      </c>
      <c r="H6" s="29">
        <f>E6*G6</f>
        <v>137.5</v>
      </c>
    </row>
    <row r="7" spans="1:8" ht="15">
      <c r="A7" s="11">
        <v>4</v>
      </c>
      <c r="B7" s="12" t="s">
        <v>652</v>
      </c>
      <c r="C7" s="13" t="s">
        <v>653</v>
      </c>
      <c r="D7" s="14" t="s">
        <v>13</v>
      </c>
      <c r="E7" s="14">
        <v>2</v>
      </c>
      <c r="F7" s="15">
        <v>125</v>
      </c>
      <c r="G7" s="16">
        <f>0.5*F7</f>
        <v>62.5</v>
      </c>
      <c r="H7" s="29">
        <f>E7*G7</f>
        <v>125</v>
      </c>
    </row>
    <row r="8" spans="1:8" ht="15">
      <c r="A8" s="11">
        <v>5</v>
      </c>
      <c r="B8" s="12" t="s">
        <v>476</v>
      </c>
      <c r="C8" s="13" t="s">
        <v>654</v>
      </c>
      <c r="D8" s="14" t="s">
        <v>13</v>
      </c>
      <c r="E8" s="14">
        <v>4</v>
      </c>
      <c r="F8" s="15">
        <v>25</v>
      </c>
      <c r="G8" s="16">
        <f>0.5*F8</f>
        <v>12.5</v>
      </c>
      <c r="H8" s="29">
        <f>E8*G8</f>
        <v>50</v>
      </c>
    </row>
    <row r="9" spans="1:8" ht="15">
      <c r="A9" s="11">
        <v>6</v>
      </c>
      <c r="B9" s="12" t="s">
        <v>655</v>
      </c>
      <c r="C9" s="13" t="s">
        <v>656</v>
      </c>
      <c r="D9" s="14" t="s">
        <v>13</v>
      </c>
      <c r="E9" s="14">
        <v>4</v>
      </c>
      <c r="F9" s="15">
        <v>70</v>
      </c>
      <c r="G9" s="16">
        <f>0.5*F9</f>
        <v>35</v>
      </c>
      <c r="H9" s="29">
        <f>E9*G9</f>
        <v>140</v>
      </c>
    </row>
    <row r="10" spans="1:8" ht="15">
      <c r="A10" s="11">
        <v>7</v>
      </c>
      <c r="B10" s="12" t="s">
        <v>657</v>
      </c>
      <c r="C10" s="13" t="s">
        <v>658</v>
      </c>
      <c r="D10" s="14" t="s">
        <v>13</v>
      </c>
      <c r="E10" s="14">
        <v>2</v>
      </c>
      <c r="F10" s="15">
        <v>24</v>
      </c>
      <c r="G10" s="16">
        <f>0.5*F10</f>
        <v>12</v>
      </c>
      <c r="H10" s="29">
        <f>E10*G10</f>
        <v>24</v>
      </c>
    </row>
    <row r="11" spans="1:8" ht="15">
      <c r="A11" s="11">
        <v>8</v>
      </c>
      <c r="B11" s="12" t="s">
        <v>659</v>
      </c>
      <c r="C11" s="13" t="s">
        <v>660</v>
      </c>
      <c r="D11" s="14" t="s">
        <v>13</v>
      </c>
      <c r="E11" s="14">
        <v>1</v>
      </c>
      <c r="F11" s="15">
        <v>740</v>
      </c>
      <c r="G11" s="16">
        <f>0.5*F11</f>
        <v>370</v>
      </c>
      <c r="H11" s="29">
        <f>E11*G11</f>
        <v>370</v>
      </c>
    </row>
    <row r="12" spans="1:8" ht="15">
      <c r="A12" s="11">
        <v>9</v>
      </c>
      <c r="B12" s="12" t="s">
        <v>661</v>
      </c>
      <c r="C12" s="13" t="s">
        <v>662</v>
      </c>
      <c r="D12" s="14" t="s">
        <v>13</v>
      </c>
      <c r="E12" s="14">
        <v>5</v>
      </c>
      <c r="F12" s="15">
        <v>57</v>
      </c>
      <c r="G12" s="16">
        <f>0.5*F12</f>
        <v>28.5</v>
      </c>
      <c r="H12" s="29">
        <f>E12*G12</f>
        <v>142.5</v>
      </c>
    </row>
    <row r="13" spans="1:8" ht="15">
      <c r="A13" s="11">
        <v>10</v>
      </c>
      <c r="B13" s="12" t="s">
        <v>663</v>
      </c>
      <c r="C13" s="13" t="s">
        <v>664</v>
      </c>
      <c r="D13" s="14" t="s">
        <v>13</v>
      </c>
      <c r="E13" s="14">
        <v>3</v>
      </c>
      <c r="F13" s="15">
        <v>167.5</v>
      </c>
      <c r="G13" s="16">
        <f>0.5*F13</f>
        <v>83.75</v>
      </c>
      <c r="H13" s="29">
        <f>E13*G13</f>
        <v>251.25</v>
      </c>
    </row>
    <row r="14" spans="1:8" ht="15">
      <c r="A14" s="11">
        <v>11</v>
      </c>
      <c r="B14" s="12" t="s">
        <v>665</v>
      </c>
      <c r="C14" s="13" t="s">
        <v>666</v>
      </c>
      <c r="D14" s="14" t="s">
        <v>13</v>
      </c>
      <c r="E14" s="14">
        <v>1</v>
      </c>
      <c r="F14" s="15">
        <v>2530</v>
      </c>
      <c r="G14" s="16">
        <f>0.5*F14</f>
        <v>1265</v>
      </c>
      <c r="H14" s="29">
        <f>E14*G14</f>
        <v>1265</v>
      </c>
    </row>
    <row r="15" spans="1:8" ht="15">
      <c r="A15" s="11">
        <v>12</v>
      </c>
      <c r="B15" s="12" t="s">
        <v>38</v>
      </c>
      <c r="C15" s="13" t="s">
        <v>667</v>
      </c>
      <c r="D15" s="14" t="s">
        <v>13</v>
      </c>
      <c r="E15" s="14">
        <v>1</v>
      </c>
      <c r="F15" s="15">
        <v>357.5</v>
      </c>
      <c r="G15" s="16">
        <f>0.5*F15</f>
        <v>178.75</v>
      </c>
      <c r="H15" s="29">
        <f>E15*G15</f>
        <v>178.75</v>
      </c>
    </row>
    <row r="16" spans="1:8" ht="15">
      <c r="A16" s="11">
        <v>13</v>
      </c>
      <c r="B16" s="12" t="s">
        <v>668</v>
      </c>
      <c r="C16" s="13" t="s">
        <v>669</v>
      </c>
      <c r="D16" s="14" t="s">
        <v>13</v>
      </c>
      <c r="E16" s="14">
        <v>2</v>
      </c>
      <c r="F16" s="15">
        <v>170</v>
      </c>
      <c r="G16" s="16">
        <f>0.5*F16</f>
        <v>85</v>
      </c>
      <c r="H16" s="29">
        <f>E16*G16</f>
        <v>170</v>
      </c>
    </row>
    <row r="17" spans="1:8" ht="15">
      <c r="A17" s="11">
        <v>14</v>
      </c>
      <c r="B17" s="12" t="s">
        <v>668</v>
      </c>
      <c r="C17" s="13" t="s">
        <v>670</v>
      </c>
      <c r="D17" s="14" t="s">
        <v>13</v>
      </c>
      <c r="E17" s="14">
        <v>2</v>
      </c>
      <c r="F17" s="15">
        <v>180</v>
      </c>
      <c r="G17" s="16">
        <f>0.5*F17</f>
        <v>90</v>
      </c>
      <c r="H17" s="29">
        <f>E17*G17</f>
        <v>180</v>
      </c>
    </row>
    <row r="18" spans="1:8" ht="15">
      <c r="A18" s="11">
        <v>15</v>
      </c>
      <c r="B18" s="12" t="s">
        <v>413</v>
      </c>
      <c r="C18" s="13" t="s">
        <v>671</v>
      </c>
      <c r="D18" s="14" t="s">
        <v>13</v>
      </c>
      <c r="E18" s="14">
        <v>20</v>
      </c>
      <c r="F18" s="15">
        <v>18</v>
      </c>
      <c r="G18" s="16">
        <f>0.5*F18</f>
        <v>9</v>
      </c>
      <c r="H18" s="29">
        <f>E18*G18</f>
        <v>180</v>
      </c>
    </row>
    <row r="19" spans="1:8" ht="15">
      <c r="A19" s="11">
        <v>16</v>
      </c>
      <c r="B19" s="12" t="s">
        <v>391</v>
      </c>
      <c r="C19" s="13" t="s">
        <v>672</v>
      </c>
      <c r="D19" s="14" t="s">
        <v>13</v>
      </c>
      <c r="E19" s="14">
        <v>2</v>
      </c>
      <c r="F19" s="15">
        <v>320</v>
      </c>
      <c r="G19" s="16">
        <f>0.5*F19</f>
        <v>160</v>
      </c>
      <c r="H19" s="29">
        <f>E19*G19</f>
        <v>320</v>
      </c>
    </row>
    <row r="20" spans="1:8" ht="15">
      <c r="A20" s="11">
        <v>17</v>
      </c>
      <c r="B20" s="12" t="s">
        <v>59</v>
      </c>
      <c r="C20" s="13" t="s">
        <v>673</v>
      </c>
      <c r="D20" s="14" t="s">
        <v>13</v>
      </c>
      <c r="E20" s="14">
        <v>1</v>
      </c>
      <c r="F20" s="15">
        <v>33</v>
      </c>
      <c r="G20" s="16">
        <f>0.5*F20</f>
        <v>16.5</v>
      </c>
      <c r="H20" s="29">
        <f>E20*G20</f>
        <v>16.5</v>
      </c>
    </row>
    <row r="21" spans="1:8" ht="15">
      <c r="A21" s="11">
        <v>18</v>
      </c>
      <c r="B21" s="12" t="s">
        <v>86</v>
      </c>
      <c r="C21" s="13" t="s">
        <v>674</v>
      </c>
      <c r="D21" s="14" t="s">
        <v>13</v>
      </c>
      <c r="E21" s="14">
        <v>2</v>
      </c>
      <c r="F21" s="15">
        <v>20</v>
      </c>
      <c r="G21" s="16">
        <f>0.5*F21</f>
        <v>10</v>
      </c>
      <c r="H21" s="29">
        <f>E21*G21</f>
        <v>20</v>
      </c>
    </row>
    <row r="22" spans="1:8" ht="15">
      <c r="A22" s="11">
        <v>19</v>
      </c>
      <c r="B22" s="12" t="s">
        <v>86</v>
      </c>
      <c r="C22" s="13" t="s">
        <v>675</v>
      </c>
      <c r="D22" s="14" t="s">
        <v>13</v>
      </c>
      <c r="E22" s="14">
        <v>2</v>
      </c>
      <c r="F22" s="15">
        <v>13</v>
      </c>
      <c r="G22" s="16">
        <f>0.5*F22</f>
        <v>6.5</v>
      </c>
      <c r="H22" s="29">
        <f>E22*G22</f>
        <v>13</v>
      </c>
    </row>
    <row r="23" spans="1:8" ht="15">
      <c r="A23" s="11">
        <v>20</v>
      </c>
      <c r="B23" s="12" t="s">
        <v>676</v>
      </c>
      <c r="C23" s="13" t="s">
        <v>677</v>
      </c>
      <c r="D23" s="14" t="s">
        <v>13</v>
      </c>
      <c r="E23" s="14">
        <v>1</v>
      </c>
      <c r="F23" s="15">
        <v>360</v>
      </c>
      <c r="G23" s="16">
        <f>0.5*F23</f>
        <v>180</v>
      </c>
      <c r="H23" s="29">
        <f>E23*G23</f>
        <v>180</v>
      </c>
    </row>
    <row r="24" spans="1:8" ht="15">
      <c r="A24" s="11">
        <v>21</v>
      </c>
      <c r="B24" s="12" t="s">
        <v>678</v>
      </c>
      <c r="C24" s="13" t="s">
        <v>679</v>
      </c>
      <c r="D24" s="14" t="s">
        <v>13</v>
      </c>
      <c r="E24" s="14">
        <v>1</v>
      </c>
      <c r="F24" s="15">
        <v>357.5</v>
      </c>
      <c r="G24" s="16">
        <f>0.5*F24</f>
        <v>178.75</v>
      </c>
      <c r="H24" s="29">
        <f>E24*G24</f>
        <v>178.75</v>
      </c>
    </row>
    <row r="25" spans="1:8" ht="15">
      <c r="A25" s="11">
        <v>22</v>
      </c>
      <c r="B25" s="12" t="s">
        <v>680</v>
      </c>
      <c r="C25" s="13" t="s">
        <v>681</v>
      </c>
      <c r="D25" s="14" t="s">
        <v>13</v>
      </c>
      <c r="E25" s="14">
        <v>2</v>
      </c>
      <c r="F25" s="15">
        <v>60.22</v>
      </c>
      <c r="G25" s="16">
        <f>0.5*F25</f>
        <v>30.11</v>
      </c>
      <c r="H25" s="29">
        <f>E25*G25</f>
        <v>60.22</v>
      </c>
    </row>
    <row r="26" spans="1:8" ht="15">
      <c r="A26" s="11">
        <v>23</v>
      </c>
      <c r="B26" s="12" t="s">
        <v>682</v>
      </c>
      <c r="C26" s="13" t="s">
        <v>683</v>
      </c>
      <c r="D26" s="14" t="s">
        <v>13</v>
      </c>
      <c r="E26" s="14">
        <v>6</v>
      </c>
      <c r="F26" s="15">
        <v>150</v>
      </c>
      <c r="G26" s="16">
        <f>0.5*F26</f>
        <v>75</v>
      </c>
      <c r="H26" s="29">
        <f>E26*G26</f>
        <v>450</v>
      </c>
    </row>
    <row r="27" spans="1:8" ht="15">
      <c r="A27" s="11">
        <v>24</v>
      </c>
      <c r="B27" s="12" t="s">
        <v>92</v>
      </c>
      <c r="C27" s="13" t="s">
        <v>684</v>
      </c>
      <c r="D27" s="14" t="s">
        <v>13</v>
      </c>
      <c r="E27" s="14">
        <v>2</v>
      </c>
      <c r="F27" s="15">
        <v>19.5</v>
      </c>
      <c r="G27" s="16">
        <f>0.5*F27</f>
        <v>9.75</v>
      </c>
      <c r="H27" s="29">
        <f>E27*G27</f>
        <v>19.5</v>
      </c>
    </row>
    <row r="28" spans="1:8" ht="15">
      <c r="A28" s="11">
        <v>25</v>
      </c>
      <c r="B28" s="12" t="s">
        <v>253</v>
      </c>
      <c r="C28" s="13" t="s">
        <v>685</v>
      </c>
      <c r="D28" s="14" t="s">
        <v>13</v>
      </c>
      <c r="E28" s="14">
        <v>2</v>
      </c>
      <c r="F28" s="15">
        <v>115</v>
      </c>
      <c r="G28" s="16">
        <f>0.5*F28</f>
        <v>57.5</v>
      </c>
      <c r="H28" s="29">
        <f>E28*G28</f>
        <v>115</v>
      </c>
    </row>
    <row r="29" spans="1:8" ht="15">
      <c r="A29" s="11">
        <v>26</v>
      </c>
      <c r="B29" s="12" t="s">
        <v>686</v>
      </c>
      <c r="C29" s="13" t="s">
        <v>687</v>
      </c>
      <c r="D29" s="14" t="s">
        <v>13</v>
      </c>
      <c r="E29" s="14">
        <v>1</v>
      </c>
      <c r="F29" s="15">
        <v>540</v>
      </c>
      <c r="G29" s="16">
        <f>0.5*F29</f>
        <v>270</v>
      </c>
      <c r="H29" s="29">
        <f>E29*G29</f>
        <v>270</v>
      </c>
    </row>
    <row r="30" spans="1:8" ht="15">
      <c r="A30" s="11">
        <v>27</v>
      </c>
      <c r="B30" s="12" t="s">
        <v>688</v>
      </c>
      <c r="C30" s="13" t="s">
        <v>689</v>
      </c>
      <c r="D30" s="14" t="s">
        <v>13</v>
      </c>
      <c r="E30" s="14">
        <v>2</v>
      </c>
      <c r="F30" s="15">
        <v>86</v>
      </c>
      <c r="G30" s="16">
        <f>0.5*F30</f>
        <v>43</v>
      </c>
      <c r="H30" s="29">
        <f>E30*G30</f>
        <v>86</v>
      </c>
    </row>
    <row r="31" spans="1:8" ht="15">
      <c r="A31" s="11">
        <v>28</v>
      </c>
      <c r="B31" s="12" t="s">
        <v>690</v>
      </c>
      <c r="C31" s="13" t="s">
        <v>691</v>
      </c>
      <c r="D31" s="14" t="s">
        <v>13</v>
      </c>
      <c r="E31" s="14">
        <v>3</v>
      </c>
      <c r="F31" s="15">
        <v>25.3</v>
      </c>
      <c r="G31" s="16">
        <f>0.5*F31</f>
        <v>12.65</v>
      </c>
      <c r="H31" s="29">
        <f>E31*G31</f>
        <v>37.95</v>
      </c>
    </row>
    <row r="32" spans="1:8" ht="15">
      <c r="A32" s="11">
        <v>29</v>
      </c>
      <c r="B32" s="12" t="s">
        <v>407</v>
      </c>
      <c r="C32" s="13" t="s">
        <v>692</v>
      </c>
      <c r="D32" s="14" t="s">
        <v>13</v>
      </c>
      <c r="E32" s="14">
        <v>1</v>
      </c>
      <c r="F32" s="15">
        <v>6</v>
      </c>
      <c r="G32" s="16">
        <f>0.5*F32</f>
        <v>3</v>
      </c>
      <c r="H32" s="29">
        <f>E32*G32</f>
        <v>3</v>
      </c>
    </row>
    <row r="33" spans="1:8" ht="15">
      <c r="A33" s="11">
        <v>30</v>
      </c>
      <c r="B33" s="12" t="s">
        <v>693</v>
      </c>
      <c r="C33" s="13" t="s">
        <v>694</v>
      </c>
      <c r="D33" s="14" t="s">
        <v>13</v>
      </c>
      <c r="E33" s="14">
        <v>1</v>
      </c>
      <c r="F33" s="15">
        <v>19.5</v>
      </c>
      <c r="G33" s="16">
        <f>0.5*F33</f>
        <v>9.75</v>
      </c>
      <c r="H33" s="29">
        <f>E33*G33</f>
        <v>9.75</v>
      </c>
    </row>
    <row r="34" spans="1:8" ht="15">
      <c r="A34" s="14" t="s">
        <v>65</v>
      </c>
      <c r="B34" s="12" t="s">
        <v>16</v>
      </c>
      <c r="C34" s="13" t="s">
        <v>695</v>
      </c>
      <c r="D34" s="14" t="s">
        <v>13</v>
      </c>
      <c r="E34" s="14">
        <v>1</v>
      </c>
      <c r="F34" s="15">
        <v>90</v>
      </c>
      <c r="G34" s="16">
        <f>0.5*F34</f>
        <v>45</v>
      </c>
      <c r="H34" s="29">
        <f>E34*G34</f>
        <v>45</v>
      </c>
    </row>
    <row r="35" spans="1:8" ht="15">
      <c r="A35" s="14" t="s">
        <v>68</v>
      </c>
      <c r="B35" s="12" t="s">
        <v>696</v>
      </c>
      <c r="C35" s="13" t="s">
        <v>697</v>
      </c>
      <c r="D35" s="14" t="s">
        <v>13</v>
      </c>
      <c r="E35" s="14">
        <v>1</v>
      </c>
      <c r="F35" s="15">
        <v>11</v>
      </c>
      <c r="G35" s="16">
        <f>0.5*F35</f>
        <v>5.5</v>
      </c>
      <c r="H35" s="29">
        <f>E35*G35</f>
        <v>5.5</v>
      </c>
    </row>
    <row r="36" spans="1:8" ht="15">
      <c r="A36" s="14" t="s">
        <v>71</v>
      </c>
      <c r="B36" s="12" t="s">
        <v>16</v>
      </c>
      <c r="C36" s="13" t="s">
        <v>698</v>
      </c>
      <c r="D36" s="14" t="s">
        <v>13</v>
      </c>
      <c r="E36" s="14">
        <v>2</v>
      </c>
      <c r="F36" s="15">
        <v>15.5</v>
      </c>
      <c r="G36" s="16">
        <f>0.5*F36</f>
        <v>7.75</v>
      </c>
      <c r="H36" s="29">
        <f>E36*G36</f>
        <v>15.5</v>
      </c>
    </row>
    <row r="37" spans="1:8" ht="15">
      <c r="A37" s="14" t="s">
        <v>74</v>
      </c>
      <c r="B37" s="12" t="s">
        <v>16</v>
      </c>
      <c r="C37" s="13" t="s">
        <v>699</v>
      </c>
      <c r="D37" s="14" t="s">
        <v>13</v>
      </c>
      <c r="E37" s="14">
        <v>1</v>
      </c>
      <c r="F37" s="15">
        <v>24</v>
      </c>
      <c r="G37" s="16">
        <f>0.5*F37</f>
        <v>12</v>
      </c>
      <c r="H37" s="29">
        <f>E37*G37</f>
        <v>12</v>
      </c>
    </row>
    <row r="38" spans="1:8" ht="15">
      <c r="A38" s="14" t="s">
        <v>77</v>
      </c>
      <c r="B38" s="12" t="s">
        <v>16</v>
      </c>
      <c r="C38" s="13" t="s">
        <v>700</v>
      </c>
      <c r="D38" s="14" t="s">
        <v>13</v>
      </c>
      <c r="E38" s="14">
        <v>1</v>
      </c>
      <c r="F38" s="15">
        <v>23.7</v>
      </c>
      <c r="G38" s="16">
        <f>0.5*F38</f>
        <v>11.85</v>
      </c>
      <c r="H38" s="29">
        <f>E38*G38</f>
        <v>11.85</v>
      </c>
    </row>
    <row r="39" spans="1:8" ht="15">
      <c r="A39" s="14" t="s">
        <v>80</v>
      </c>
      <c r="B39" s="12" t="s">
        <v>448</v>
      </c>
      <c r="C39" s="13" t="s">
        <v>701</v>
      </c>
      <c r="D39" s="14" t="s">
        <v>13</v>
      </c>
      <c r="E39" s="14">
        <v>1</v>
      </c>
      <c r="F39" s="15">
        <v>935</v>
      </c>
      <c r="G39" s="16">
        <f>0.5*F39</f>
        <v>467.5</v>
      </c>
      <c r="H39" s="29">
        <f>E39*G39</f>
        <v>467.5</v>
      </c>
    </row>
    <row r="40" spans="1:8" ht="15">
      <c r="A40" s="14" t="s">
        <v>82</v>
      </c>
      <c r="B40" s="12" t="s">
        <v>640</v>
      </c>
      <c r="C40" s="13" t="s">
        <v>702</v>
      </c>
      <c r="D40" s="14" t="s">
        <v>13</v>
      </c>
      <c r="E40" s="14">
        <v>2</v>
      </c>
      <c r="F40" s="15">
        <v>58.31</v>
      </c>
      <c r="G40" s="16">
        <f>0.5*F40</f>
        <v>29.155</v>
      </c>
      <c r="H40" s="29">
        <f>E40*G40</f>
        <v>58.31</v>
      </c>
    </row>
    <row r="41" spans="1:8" ht="15">
      <c r="A41" s="14" t="s">
        <v>85</v>
      </c>
      <c r="B41" s="12" t="s">
        <v>110</v>
      </c>
      <c r="C41" s="13" t="s">
        <v>703</v>
      </c>
      <c r="D41" s="14" t="s">
        <v>13</v>
      </c>
      <c r="E41" s="14">
        <v>1</v>
      </c>
      <c r="F41" s="15">
        <v>630</v>
      </c>
      <c r="G41" s="16">
        <f>0.5*F41</f>
        <v>315</v>
      </c>
      <c r="H41" s="29">
        <f>E41*G41</f>
        <v>315</v>
      </c>
    </row>
    <row r="42" spans="1:8" ht="15">
      <c r="A42" s="14" t="s">
        <v>88</v>
      </c>
      <c r="B42" s="12" t="s">
        <v>704</v>
      </c>
      <c r="C42" s="13" t="s">
        <v>705</v>
      </c>
      <c r="D42" s="14" t="s">
        <v>13</v>
      </c>
      <c r="E42" s="14">
        <v>7</v>
      </c>
      <c r="F42" s="15">
        <v>7.5</v>
      </c>
      <c r="G42" s="16">
        <f>0.5*F42</f>
        <v>3.75</v>
      </c>
      <c r="H42" s="29">
        <f>E42*G42</f>
        <v>26.25</v>
      </c>
    </row>
    <row r="43" spans="1:8" ht="15">
      <c r="A43" s="14" t="s">
        <v>91</v>
      </c>
      <c r="B43" s="12" t="s">
        <v>706</v>
      </c>
      <c r="C43" s="13" t="s">
        <v>707</v>
      </c>
      <c r="D43" s="14" t="s">
        <v>13</v>
      </c>
      <c r="E43" s="14">
        <v>7</v>
      </c>
      <c r="F43" s="15">
        <v>238</v>
      </c>
      <c r="G43" s="16">
        <f>0.5*F43</f>
        <v>119</v>
      </c>
      <c r="H43" s="29">
        <f>E43*G43</f>
        <v>833</v>
      </c>
    </row>
    <row r="44" spans="1:8" ht="15">
      <c r="A44" s="14" t="s">
        <v>94</v>
      </c>
      <c r="B44" s="12" t="s">
        <v>708</v>
      </c>
      <c r="C44" s="13" t="s">
        <v>709</v>
      </c>
      <c r="D44" s="14" t="s">
        <v>13</v>
      </c>
      <c r="E44" s="14">
        <v>2</v>
      </c>
      <c r="F44" s="15">
        <v>247</v>
      </c>
      <c r="G44" s="16">
        <f>0.5*F44</f>
        <v>123.5</v>
      </c>
      <c r="H44" s="29">
        <f>E44*G44</f>
        <v>247</v>
      </c>
    </row>
    <row r="45" spans="1:8" ht="15">
      <c r="A45" s="14" t="s">
        <v>97</v>
      </c>
      <c r="B45" s="12" t="s">
        <v>86</v>
      </c>
      <c r="C45" s="13" t="s">
        <v>710</v>
      </c>
      <c r="D45" s="14" t="s">
        <v>13</v>
      </c>
      <c r="E45" s="14">
        <v>4</v>
      </c>
      <c r="F45" s="15">
        <v>7</v>
      </c>
      <c r="G45" s="16">
        <f>0.5*F45</f>
        <v>3.5</v>
      </c>
      <c r="H45" s="29">
        <f>E45*G45</f>
        <v>14</v>
      </c>
    </row>
    <row r="46" spans="1:8" ht="15">
      <c r="A46" s="14" t="s">
        <v>100</v>
      </c>
      <c r="B46" s="12" t="s">
        <v>711</v>
      </c>
      <c r="C46" s="13" t="s">
        <v>712</v>
      </c>
      <c r="D46" s="14" t="s">
        <v>13</v>
      </c>
      <c r="E46" s="14">
        <v>2</v>
      </c>
      <c r="F46" s="15">
        <v>180</v>
      </c>
      <c r="G46" s="16">
        <f>0.5*F46</f>
        <v>90</v>
      </c>
      <c r="H46" s="29">
        <f>E46*G46</f>
        <v>180</v>
      </c>
    </row>
    <row r="47" spans="1:8" ht="15">
      <c r="A47" s="14" t="s">
        <v>103</v>
      </c>
      <c r="B47" s="12" t="s">
        <v>711</v>
      </c>
      <c r="C47" s="13" t="s">
        <v>713</v>
      </c>
      <c r="D47" s="14" t="s">
        <v>13</v>
      </c>
      <c r="E47" s="14">
        <v>4</v>
      </c>
      <c r="F47" s="15">
        <v>120</v>
      </c>
      <c r="G47" s="16">
        <f>0.5*F47</f>
        <v>60</v>
      </c>
      <c r="H47" s="29">
        <f>E47*G47</f>
        <v>240</v>
      </c>
    </row>
    <row r="48" spans="1:8" ht="15">
      <c r="A48" s="14" t="s">
        <v>106</v>
      </c>
      <c r="B48" s="12" t="s">
        <v>714</v>
      </c>
      <c r="C48" s="13" t="s">
        <v>715</v>
      </c>
      <c r="D48" s="14" t="s">
        <v>13</v>
      </c>
      <c r="E48" s="14">
        <v>1</v>
      </c>
      <c r="F48" s="15">
        <v>61.17</v>
      </c>
      <c r="G48" s="16">
        <f>0.5*F48</f>
        <v>30.585</v>
      </c>
      <c r="H48" s="29">
        <f>E48*G48</f>
        <v>30.585</v>
      </c>
    </row>
    <row r="49" spans="1:8" ht="15">
      <c r="A49" s="14" t="s">
        <v>109</v>
      </c>
      <c r="B49" s="12" t="s">
        <v>714</v>
      </c>
      <c r="C49" s="13" t="s">
        <v>715</v>
      </c>
      <c r="D49" s="14" t="s">
        <v>13</v>
      </c>
      <c r="E49" s="14">
        <v>4</v>
      </c>
      <c r="F49" s="15">
        <v>220</v>
      </c>
      <c r="G49" s="16">
        <f>0.5*F49</f>
        <v>110</v>
      </c>
      <c r="H49" s="29">
        <f>E49*G49</f>
        <v>440</v>
      </c>
    </row>
    <row r="50" spans="1:8" ht="15">
      <c r="A50" s="14" t="s">
        <v>112</v>
      </c>
      <c r="B50" s="12" t="s">
        <v>59</v>
      </c>
      <c r="C50" s="13" t="s">
        <v>716</v>
      </c>
      <c r="D50" s="14" t="s">
        <v>13</v>
      </c>
      <c r="E50" s="14">
        <v>1</v>
      </c>
      <c r="F50" s="15">
        <v>108.24</v>
      </c>
      <c r="G50" s="16">
        <f>0.5*F50</f>
        <v>54.12</v>
      </c>
      <c r="H50" s="29">
        <f>E50*G50</f>
        <v>54.12</v>
      </c>
    </row>
    <row r="51" spans="1:8" ht="15">
      <c r="A51" s="14" t="s">
        <v>115</v>
      </c>
      <c r="B51" s="12" t="s">
        <v>640</v>
      </c>
      <c r="C51" s="13" t="s">
        <v>717</v>
      </c>
      <c r="D51" s="14" t="s">
        <v>13</v>
      </c>
      <c r="E51" s="14">
        <v>1</v>
      </c>
      <c r="F51" s="15">
        <v>22</v>
      </c>
      <c r="G51" s="16">
        <f>0.5*F51</f>
        <v>11</v>
      </c>
      <c r="H51" s="29">
        <f>E51*G51</f>
        <v>11</v>
      </c>
    </row>
    <row r="52" spans="1:8" ht="15">
      <c r="A52" s="14" t="s">
        <v>118</v>
      </c>
      <c r="B52" s="12" t="s">
        <v>640</v>
      </c>
      <c r="C52" s="13" t="s">
        <v>718</v>
      </c>
      <c r="D52" s="14" t="s">
        <v>13</v>
      </c>
      <c r="E52" s="14">
        <v>3</v>
      </c>
      <c r="F52" s="15">
        <v>7.5</v>
      </c>
      <c r="G52" s="16">
        <f>0.5*F52</f>
        <v>3.75</v>
      </c>
      <c r="H52" s="29">
        <f>E52*G52</f>
        <v>11.25</v>
      </c>
    </row>
    <row r="53" spans="1:8" ht="15">
      <c r="A53" s="14" t="s">
        <v>121</v>
      </c>
      <c r="B53" s="12" t="s">
        <v>719</v>
      </c>
      <c r="C53" s="13" t="s">
        <v>720</v>
      </c>
      <c r="D53" s="14" t="s">
        <v>13</v>
      </c>
      <c r="E53" s="14">
        <v>2</v>
      </c>
      <c r="F53" s="15">
        <v>104.5</v>
      </c>
      <c r="G53" s="16">
        <f>0.5*F53</f>
        <v>52.25</v>
      </c>
      <c r="H53" s="29">
        <f>E53*G53</f>
        <v>104.5</v>
      </c>
    </row>
    <row r="54" spans="1:8" ht="15">
      <c r="A54" s="14" t="s">
        <v>124</v>
      </c>
      <c r="B54" s="12" t="s">
        <v>113</v>
      </c>
      <c r="C54" s="13" t="s">
        <v>721</v>
      </c>
      <c r="D54" s="14" t="s">
        <v>13</v>
      </c>
      <c r="E54" s="14">
        <v>1</v>
      </c>
      <c r="F54" s="15">
        <v>155</v>
      </c>
      <c r="G54" s="16">
        <f>0.5*F54</f>
        <v>77.5</v>
      </c>
      <c r="H54" s="29">
        <f>E54*G54</f>
        <v>77.5</v>
      </c>
    </row>
    <row r="55" spans="1:8" ht="15">
      <c r="A55" s="14" t="s">
        <v>127</v>
      </c>
      <c r="B55" s="12" t="s">
        <v>722</v>
      </c>
      <c r="C55" s="13" t="s">
        <v>723</v>
      </c>
      <c r="D55" s="14" t="s">
        <v>13</v>
      </c>
      <c r="E55" s="14">
        <v>8</v>
      </c>
      <c r="F55" s="15">
        <v>35</v>
      </c>
      <c r="G55" s="16">
        <f>0.5*F55</f>
        <v>17.5</v>
      </c>
      <c r="H55" s="29">
        <f>E55*G55</f>
        <v>140</v>
      </c>
    </row>
    <row r="56" spans="1:8" ht="15">
      <c r="A56" s="14" t="s">
        <v>130</v>
      </c>
      <c r="B56" s="12" t="s">
        <v>144</v>
      </c>
      <c r="C56" s="13" t="s">
        <v>724</v>
      </c>
      <c r="D56" s="14" t="s">
        <v>13</v>
      </c>
      <c r="E56" s="14">
        <v>1</v>
      </c>
      <c r="F56" s="15">
        <v>770</v>
      </c>
      <c r="G56" s="16">
        <f>0.5*F56</f>
        <v>385</v>
      </c>
      <c r="H56" s="29">
        <f>E56*G56</f>
        <v>385</v>
      </c>
    </row>
    <row r="57" spans="1:8" ht="15">
      <c r="A57" s="14" t="s">
        <v>131</v>
      </c>
      <c r="B57" s="12" t="s">
        <v>725</v>
      </c>
      <c r="C57" s="13" t="s">
        <v>726</v>
      </c>
      <c r="D57" s="14" t="s">
        <v>13</v>
      </c>
      <c r="E57" s="14">
        <v>2</v>
      </c>
      <c r="F57" s="15">
        <v>2.8</v>
      </c>
      <c r="G57" s="16">
        <f>0.5*F57</f>
        <v>1.4</v>
      </c>
      <c r="H57" s="29">
        <f>E57*G57</f>
        <v>2.8</v>
      </c>
    </row>
    <row r="58" spans="1:8" ht="15">
      <c r="A58" s="14" t="s">
        <v>134</v>
      </c>
      <c r="B58" s="12" t="s">
        <v>727</v>
      </c>
      <c r="C58" s="13" t="s">
        <v>728</v>
      </c>
      <c r="D58" s="14" t="s">
        <v>13</v>
      </c>
      <c r="E58" s="14">
        <v>2</v>
      </c>
      <c r="F58" s="15">
        <v>105</v>
      </c>
      <c r="G58" s="16">
        <f>0.5*F58</f>
        <v>52.5</v>
      </c>
      <c r="H58" s="29">
        <f>E58*G58</f>
        <v>105</v>
      </c>
    </row>
    <row r="59" spans="1:8" ht="15">
      <c r="A59" s="14" t="s">
        <v>137</v>
      </c>
      <c r="B59" s="12" t="s">
        <v>16</v>
      </c>
      <c r="C59" s="13" t="s">
        <v>729</v>
      </c>
      <c r="D59" s="14" t="s">
        <v>13</v>
      </c>
      <c r="E59" s="14">
        <v>3</v>
      </c>
      <c r="F59" s="15">
        <v>7.5</v>
      </c>
      <c r="G59" s="16">
        <f>0.5*F59</f>
        <v>3.75</v>
      </c>
      <c r="H59" s="29">
        <f>E59*G59</f>
        <v>11.25</v>
      </c>
    </row>
    <row r="60" spans="1:8" ht="15">
      <c r="A60" s="14" t="s">
        <v>140</v>
      </c>
      <c r="B60" s="12" t="s">
        <v>680</v>
      </c>
      <c r="C60" s="13" t="s">
        <v>730</v>
      </c>
      <c r="D60" s="14" t="s">
        <v>13</v>
      </c>
      <c r="E60" s="14">
        <v>1</v>
      </c>
      <c r="F60" s="15">
        <v>1.3</v>
      </c>
      <c r="G60" s="16">
        <f>0.5*F60</f>
        <v>0.65</v>
      </c>
      <c r="H60" s="29">
        <f>E60*G60</f>
        <v>0.65</v>
      </c>
    </row>
    <row r="61" spans="1:8" ht="12.75">
      <c r="A61" s="30" t="s">
        <v>427</v>
      </c>
      <c r="B61" s="30"/>
      <c r="C61" s="30"/>
      <c r="D61" s="30"/>
      <c r="E61" s="30"/>
      <c r="F61" s="30"/>
      <c r="G61" s="19" t="s">
        <v>428</v>
      </c>
      <c r="H61" s="19">
        <f>SUM(H4:H60)</f>
        <v>9585.435</v>
      </c>
    </row>
    <row r="62" spans="1:8" ht="12.75">
      <c r="A62" s="2" t="s">
        <v>429</v>
      </c>
      <c r="B62" s="2"/>
      <c r="D62" s="2"/>
      <c r="E62" s="2"/>
      <c r="F62" s="2"/>
      <c r="G62" s="2"/>
      <c r="H62" s="2"/>
    </row>
    <row r="63" spans="1:8" ht="12.75">
      <c r="A63" s="20" t="s">
        <v>430</v>
      </c>
      <c r="B63" s="20"/>
      <c r="C63" s="20"/>
      <c r="D63" s="20"/>
      <c r="E63" s="20"/>
      <c r="F63" s="20"/>
      <c r="G63" s="20"/>
      <c r="H63" s="20"/>
    </row>
    <row r="64" spans="1:8" ht="12.75">
      <c r="A64" s="2" t="s">
        <v>431</v>
      </c>
      <c r="B64" s="2"/>
      <c r="D64" s="2"/>
      <c r="E64" s="2"/>
      <c r="F64" s="2"/>
      <c r="G64" s="2"/>
      <c r="H64" s="2"/>
    </row>
    <row r="65" spans="1:8" ht="12.75">
      <c r="A65" s="2" t="s">
        <v>432</v>
      </c>
      <c r="B65" s="2"/>
      <c r="D65" s="2"/>
      <c r="E65" s="2"/>
      <c r="F65" s="2"/>
      <c r="G65" s="2"/>
      <c r="H65" s="2"/>
    </row>
  </sheetData>
  <mergeCells count="10">
    <mergeCell ref="A1:H1"/>
    <mergeCell ref="A2:A3"/>
    <mergeCell ref="B2:B3"/>
    <mergeCell ref="C2:C3"/>
    <mergeCell ref="D2:D3"/>
    <mergeCell ref="A61:F61"/>
    <mergeCell ref="A62:H62"/>
    <mergeCell ref="A63:H63"/>
    <mergeCell ref="A64:H64"/>
    <mergeCell ref="A65:H65"/>
  </mergeCells>
  <printOptions gridLines="1"/>
  <pageMargins left="0.7875" right="0.7875" top="0.7875" bottom="0.7875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A13" sqref="A13"/>
    </sheetView>
  </sheetViews>
  <sheetFormatPr defaultColWidth="12.57421875" defaultRowHeight="12.75"/>
  <cols>
    <col min="1" max="1" width="6.57421875" style="0" customWidth="1"/>
    <col min="2" max="2" width="33.7109375" style="1" customWidth="1"/>
    <col min="3" max="3" width="9.7109375" style="1" customWidth="1"/>
    <col min="4" max="4" width="6.140625" style="0" customWidth="1"/>
    <col min="5" max="5" width="5.28125" style="0" customWidth="1"/>
    <col min="6" max="6" width="9.57421875" style="0" customWidth="1"/>
    <col min="7" max="7" width="7.8515625" style="0" customWidth="1"/>
    <col min="8" max="8" width="9.421875" style="0" customWidth="1"/>
    <col min="9" max="9" width="10.7109375" style="1" customWidth="1"/>
    <col min="10" max="10" width="5.28125" style="0" customWidth="1"/>
    <col min="11" max="16384" width="11.57421875" style="0" customWidth="1"/>
  </cols>
  <sheetData>
    <row r="1" spans="1:8" ht="17.25">
      <c r="A1" s="5" t="s">
        <v>731</v>
      </c>
      <c r="B1" s="5"/>
      <c r="C1" s="5"/>
      <c r="D1" s="5"/>
      <c r="E1" s="5"/>
      <c r="F1" s="5"/>
      <c r="G1" s="5"/>
      <c r="H1" s="5"/>
    </row>
    <row r="2" spans="1:8" ht="12.75">
      <c r="A2" s="6" t="s">
        <v>1</v>
      </c>
      <c r="B2" s="6" t="s">
        <v>434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427</v>
      </c>
    </row>
    <row r="3" spans="1:8" ht="12.75">
      <c r="A3" s="6"/>
      <c r="B3" s="6"/>
      <c r="C3" s="6"/>
      <c r="D3" s="6"/>
      <c r="E3" s="7" t="s">
        <v>4</v>
      </c>
      <c r="F3" s="7" t="s">
        <v>435</v>
      </c>
      <c r="G3" s="7" t="s">
        <v>435</v>
      </c>
      <c r="H3" s="7" t="s">
        <v>10</v>
      </c>
    </row>
    <row r="4" spans="1:8" ht="15">
      <c r="A4" s="11">
        <v>1</v>
      </c>
      <c r="B4" s="12" t="s">
        <v>732</v>
      </c>
      <c r="C4" s="12" t="s">
        <v>733</v>
      </c>
      <c r="D4" s="14" t="s">
        <v>13</v>
      </c>
      <c r="E4" s="31">
        <v>50</v>
      </c>
      <c r="F4" s="15">
        <v>35</v>
      </c>
      <c r="G4" s="15">
        <f>F4/2</f>
        <v>17.5</v>
      </c>
      <c r="H4" s="15">
        <f>G4*E4</f>
        <v>875</v>
      </c>
    </row>
    <row r="5" spans="1:8" ht="15">
      <c r="A5" s="11">
        <v>2</v>
      </c>
      <c r="B5" s="12" t="s">
        <v>734</v>
      </c>
      <c r="C5" s="12" t="s">
        <v>735</v>
      </c>
      <c r="D5" s="14" t="s">
        <v>13</v>
      </c>
      <c r="E5" s="31">
        <v>43</v>
      </c>
      <c r="F5" s="15">
        <v>38</v>
      </c>
      <c r="G5" s="15">
        <f>F5/2</f>
        <v>19</v>
      </c>
      <c r="H5" s="15">
        <f>G5*E5</f>
        <v>817</v>
      </c>
    </row>
    <row r="6" spans="1:8" ht="15">
      <c r="A6" s="11">
        <v>3</v>
      </c>
      <c r="B6" s="1" t="s">
        <v>736</v>
      </c>
      <c r="C6" s="12" t="s">
        <v>737</v>
      </c>
      <c r="D6" s="14" t="s">
        <v>13</v>
      </c>
      <c r="E6" s="31">
        <v>1</v>
      </c>
      <c r="F6" s="15">
        <v>5747</v>
      </c>
      <c r="G6" s="15">
        <f>F6/2</f>
        <v>2873.5</v>
      </c>
      <c r="H6" s="15">
        <f>G6*E6</f>
        <v>2873.5</v>
      </c>
    </row>
    <row r="7" spans="1:8" ht="15">
      <c r="A7" s="11">
        <v>4</v>
      </c>
      <c r="B7" s="1" t="s">
        <v>738</v>
      </c>
      <c r="C7" s="12" t="s">
        <v>739</v>
      </c>
      <c r="D7" s="14" t="s">
        <v>13</v>
      </c>
      <c r="E7" s="31">
        <v>1</v>
      </c>
      <c r="F7" s="15">
        <v>8520.46</v>
      </c>
      <c r="G7" s="15">
        <f>F7/2</f>
        <v>4260.23</v>
      </c>
      <c r="H7" s="15">
        <f>G7*E7</f>
        <v>4260.23</v>
      </c>
    </row>
    <row r="8" spans="1:8" ht="15">
      <c r="A8" s="11">
        <v>5</v>
      </c>
      <c r="B8" s="1" t="s">
        <v>740</v>
      </c>
      <c r="C8" s="12" t="s">
        <v>737</v>
      </c>
      <c r="D8" s="14" t="s">
        <v>13</v>
      </c>
      <c r="E8" s="31">
        <v>6</v>
      </c>
      <c r="F8" s="15">
        <v>8520.5</v>
      </c>
      <c r="G8" s="15">
        <f>F8/2</f>
        <v>4260.25</v>
      </c>
      <c r="H8" s="15">
        <f>G8*E8</f>
        <v>25561.5</v>
      </c>
    </row>
    <row r="9" spans="1:8" ht="15">
      <c r="A9" s="11">
        <v>6</v>
      </c>
      <c r="B9" s="12" t="s">
        <v>741</v>
      </c>
      <c r="C9" s="12" t="s">
        <v>737</v>
      </c>
      <c r="D9" s="14" t="s">
        <v>13</v>
      </c>
      <c r="E9" s="31">
        <v>2</v>
      </c>
      <c r="F9" s="15">
        <v>1999</v>
      </c>
      <c r="G9" s="15">
        <f>F9/2</f>
        <v>999.5</v>
      </c>
      <c r="H9" s="15">
        <f>G9*E9</f>
        <v>1999</v>
      </c>
    </row>
    <row r="10" spans="1:8" ht="15">
      <c r="A10" s="11">
        <v>7</v>
      </c>
      <c r="B10" s="12" t="s">
        <v>742</v>
      </c>
      <c r="C10" s="12" t="s">
        <v>743</v>
      </c>
      <c r="D10" s="14" t="s">
        <v>13</v>
      </c>
      <c r="E10" s="31">
        <v>4</v>
      </c>
      <c r="F10" s="15">
        <v>460.02</v>
      </c>
      <c r="G10" s="15">
        <f>F10/2</f>
        <v>230.01</v>
      </c>
      <c r="H10" s="15">
        <f>G10*E10</f>
        <v>920.04</v>
      </c>
    </row>
    <row r="11" spans="1:8" ht="15">
      <c r="A11" s="11">
        <v>8</v>
      </c>
      <c r="B11" s="12" t="s">
        <v>744</v>
      </c>
      <c r="C11" s="12" t="s">
        <v>739</v>
      </c>
      <c r="D11" s="14" t="s">
        <v>13</v>
      </c>
      <c r="E11" s="31">
        <v>4</v>
      </c>
      <c r="F11" s="15">
        <v>230</v>
      </c>
      <c r="G11" s="15">
        <f>F11/2</f>
        <v>115</v>
      </c>
      <c r="H11" s="15">
        <f>G11*E11</f>
        <v>460</v>
      </c>
    </row>
    <row r="12" spans="1:8" ht="15">
      <c r="A12" s="32" t="s">
        <v>427</v>
      </c>
      <c r="B12" s="32"/>
      <c r="C12" s="32"/>
      <c r="D12" s="32"/>
      <c r="E12" s="32"/>
      <c r="F12" s="32"/>
      <c r="G12" s="18" t="s">
        <v>745</v>
      </c>
      <c r="H12" s="19">
        <f>SUM(H4:H11)</f>
        <v>37766.27</v>
      </c>
    </row>
    <row r="13" spans="1:8" ht="12" customHeight="1">
      <c r="A13" s="2" t="s">
        <v>429</v>
      </c>
      <c r="B13" s="2"/>
      <c r="C13" s="2"/>
      <c r="D13" s="2"/>
      <c r="E13" s="2"/>
      <c r="F13" s="2"/>
      <c r="G13" s="2"/>
      <c r="H13" s="2"/>
    </row>
    <row r="14" spans="1:8" ht="12" customHeight="1">
      <c r="A14" s="20" t="s">
        <v>430</v>
      </c>
      <c r="B14" s="20"/>
      <c r="C14" s="20"/>
      <c r="D14" s="20"/>
      <c r="E14" s="20"/>
      <c r="F14" s="20"/>
      <c r="G14" s="20"/>
      <c r="H14" s="20"/>
    </row>
    <row r="15" spans="1:8" ht="12" customHeight="1">
      <c r="A15" s="2" t="s">
        <v>431</v>
      </c>
      <c r="B15" s="2"/>
      <c r="C15" s="2"/>
      <c r="D15" s="2"/>
      <c r="E15" s="2"/>
      <c r="F15" s="2"/>
      <c r="G15" s="2"/>
      <c r="H15" s="2"/>
    </row>
    <row r="16" s="2" customFormat="1" ht="12" customHeight="1">
      <c r="A16" s="2" t="s">
        <v>432</v>
      </c>
    </row>
  </sheetData>
  <mergeCells count="10">
    <mergeCell ref="A1:H1"/>
    <mergeCell ref="A2:A3"/>
    <mergeCell ref="B2:B3"/>
    <mergeCell ref="C2:C3"/>
    <mergeCell ref="D2:D3"/>
    <mergeCell ref="A12:F12"/>
    <mergeCell ref="A13:H13"/>
    <mergeCell ref="A14:H14"/>
    <mergeCell ref="A15:H15"/>
    <mergeCell ref="A16:H16"/>
  </mergeCells>
  <printOptions gridLines="1"/>
  <pageMargins left="0.78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2008-04-10T09:54:07Z</cp:lastPrinted>
  <dcterms:created xsi:type="dcterms:W3CDTF">2008-04-03T12:36:52Z</dcterms:created>
  <dcterms:modified xsi:type="dcterms:W3CDTF">2008-04-29T07:18:03Z</dcterms:modified>
  <cp:category/>
  <cp:version/>
  <cp:contentType/>
  <cp:contentStatus/>
  <cp:revision>7</cp:revision>
</cp:coreProperties>
</file>